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Technologie DCP-fr" sheetId="1" r:id="rId1"/>
    <sheet name="FAD Technology-En" sheetId="2" r:id="rId2"/>
    <sheet name="Statistique-fr" sheetId="3" r:id="rId3"/>
    <sheet name="Stastistics-En" sheetId="4" r:id="rId4"/>
    <sheet name="Biologie &amp; Peche-fr" sheetId="5" r:id="rId5"/>
    <sheet name="Biology and fishing-En" sheetId="6" r:id="rId6"/>
    <sheet name="Structures Socio Eco-fr" sheetId="7" r:id="rId7"/>
    <sheet name="Socio-eco Structures-En" sheetId="8" r:id="rId8"/>
    <sheet name="Analyse Institutionnelle-fr" sheetId="9" r:id="rId9"/>
    <sheet name="Institutional analysis-En" sheetId="10" r:id="rId10"/>
    <sheet name="Qualite Prod-fr" sheetId="11" r:id="rId11"/>
    <sheet name="Quality of product-En" sheetId="12" r:id="rId12"/>
    <sheet name="condition Travail et Secu-fr" sheetId="13" r:id="rId13"/>
    <sheet name="Work condition &amp; safety-En" sheetId="14" r:id="rId14"/>
    <sheet name="Planning-fr" sheetId="15" r:id="rId15"/>
    <sheet name="Planning-En" sheetId="16" r:id="rId16"/>
  </sheets>
  <definedNames>
    <definedName name="_xlnm.Print_Area" localSheetId="14">'Planning-fr'!$A$1:$Y$68</definedName>
  </definedNames>
  <calcPr fullCalcOnLoad="1"/>
</workbook>
</file>

<file path=xl/sharedStrings.xml><?xml version="1.0" encoding="utf-8"?>
<sst xmlns="http://schemas.openxmlformats.org/spreadsheetml/2006/main" count="1304" uniqueCount="242">
  <si>
    <t>Année 1 - Year 1</t>
  </si>
  <si>
    <t>Année 2 - Year 2</t>
  </si>
  <si>
    <t>Action</t>
  </si>
  <si>
    <t>Janv</t>
  </si>
  <si>
    <t>Févr</t>
  </si>
  <si>
    <t>Mars</t>
  </si>
  <si>
    <t>Avr</t>
  </si>
  <si>
    <t>Mai</t>
  </si>
  <si>
    <t>Juin</t>
  </si>
  <si>
    <t>Juil</t>
  </si>
  <si>
    <t>Août</t>
  </si>
  <si>
    <t>Sept</t>
  </si>
  <si>
    <t>Oct</t>
  </si>
  <si>
    <t>Nov</t>
  </si>
  <si>
    <t>Déc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</si>
  <si>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</si>
  <si>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</si>
  <si>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</si>
  <si>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</si>
  <si>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</si>
  <si>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</si>
  <si>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</si>
  <si>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</si>
  <si>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</si>
  <si>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</si>
  <si>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</si>
  <si>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</si>
  <si>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</si>
  <si>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</si>
  <si>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</si>
  <si>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</si>
  <si>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</si>
  <si>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</si>
  <si>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</si>
  <si>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</si>
  <si>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</si>
  <si>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</si>
  <si>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</si>
  <si>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</si>
  <si>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Martinique</t>
  </si>
  <si>
    <t>Guadeloupe</t>
  </si>
  <si>
    <t>Dominica</t>
  </si>
  <si>
    <t>Prélèvements biologiques</t>
  </si>
  <si>
    <t>Prélèvements génétiques - Martinique</t>
  </si>
  <si>
    <t>Survols aériens</t>
  </si>
  <si>
    <r>
      <t>8 j -</t>
    </r>
    <r>
      <rPr>
        <sz val="10"/>
        <color indexed="12"/>
        <rFont val="Arial"/>
        <family val="2"/>
      </rPr>
      <t xml:space="preserve"> d</t>
    </r>
  </si>
  <si>
    <r>
      <t xml:space="preserve">8 j - </t>
    </r>
    <r>
      <rPr>
        <sz val="10"/>
        <color indexed="12"/>
        <rFont val="Arial"/>
        <family val="2"/>
      </rPr>
      <t>d</t>
    </r>
  </si>
  <si>
    <t>8 j X 2 îles</t>
  </si>
  <si>
    <t>Hot season</t>
  </si>
  <si>
    <t>Mild season</t>
  </si>
  <si>
    <t>Rapport groupe de travail</t>
  </si>
  <si>
    <t>Edition plaquette de résultats</t>
  </si>
  <si>
    <t>Pêche expérimentales (Martinique) - [à coordonner avec prélèvements qualité]</t>
  </si>
  <si>
    <t>Expérimentations</t>
  </si>
  <si>
    <t>Formation et coordinnation îles Caraïbe</t>
  </si>
  <si>
    <t>Formation formateur IRPM</t>
  </si>
  <si>
    <t>Formation partenaires Caraïbe</t>
  </si>
  <si>
    <t>Visite de coordination (à la demande)</t>
  </si>
  <si>
    <t>Site Internet</t>
  </si>
  <si>
    <t xml:space="preserve"> </t>
  </si>
  <si>
    <t>All fishing fleet of island</t>
  </si>
  <si>
    <t>Toute la flottille de l'île</t>
  </si>
  <si>
    <t>Prélèvements génétiques - autres pays</t>
  </si>
  <si>
    <t>Observations et prélèvements gonades - Martinique</t>
  </si>
  <si>
    <t>Observations et prélèvements gonades - Guadeloupe</t>
  </si>
  <si>
    <t>Observations et prélèvements gonades - autres îles</t>
  </si>
  <si>
    <t>Dominica (&amp; autres îles)</t>
  </si>
  <si>
    <t>FAD setting up</t>
  </si>
  <si>
    <t>Purchase of FAD material</t>
  </si>
  <si>
    <t>FAD assembly</t>
  </si>
  <si>
    <t>Setting up</t>
  </si>
  <si>
    <t>First meeting</t>
  </si>
  <si>
    <t>Second meeting</t>
  </si>
  <si>
    <t>Final working group</t>
  </si>
  <si>
    <t>French antilles action</t>
  </si>
  <si>
    <t>Other islands action</t>
  </si>
  <si>
    <t>Every body action</t>
  </si>
  <si>
    <t>Boat census and referentials</t>
  </si>
  <si>
    <t>Other islands</t>
  </si>
  <si>
    <t xml:space="preserve">Activity data collection </t>
  </si>
  <si>
    <t>Landing site Surveys</t>
  </si>
  <si>
    <t>1/2 day per week</t>
  </si>
  <si>
    <t>Dominica (&amp; other islands)</t>
  </si>
  <si>
    <t>Purchase of fishing material</t>
  </si>
  <si>
    <t>Annual economic survey</t>
  </si>
  <si>
    <t>Sociology</t>
  </si>
  <si>
    <t>Martinique investigation</t>
  </si>
  <si>
    <t>Guadeloupe investigation</t>
  </si>
  <si>
    <t>Others islands investigation</t>
  </si>
  <si>
    <t>Data processing</t>
  </si>
  <si>
    <t>Products quality</t>
  </si>
  <si>
    <t>Purchase of material (T°, camera, …)</t>
  </si>
  <si>
    <t>Quality analysis</t>
  </si>
  <si>
    <t>Sensory analysis</t>
  </si>
  <si>
    <t>Trainee PARM (ingineer)</t>
  </si>
  <si>
    <t>1 trip each 2 months</t>
  </si>
  <si>
    <t>Work conditions</t>
  </si>
  <si>
    <t>Work in the field</t>
  </si>
  <si>
    <t>Monitoring of incidents and lost of FADs</t>
  </si>
  <si>
    <t>Implantation DCP</t>
  </si>
  <si>
    <t>Achat matériel DCP</t>
  </si>
  <si>
    <t>Montage DCP</t>
  </si>
  <si>
    <t>Mise à l'eau ds les îles retenues</t>
  </si>
  <si>
    <t>Suivi pertes et incidents DCP</t>
  </si>
  <si>
    <t xml:space="preserve">Visite des DCP PLK </t>
  </si>
  <si>
    <t>Recensement navires et référentiels</t>
  </si>
  <si>
    <t>Autres îles</t>
  </si>
  <si>
    <t>1/2 j par semaine</t>
  </si>
  <si>
    <t>Enquêtes au débarquement</t>
  </si>
  <si>
    <t>Autres iles</t>
  </si>
  <si>
    <t>Achat matériel pêche</t>
  </si>
  <si>
    <t>Sociologie</t>
  </si>
  <si>
    <t>Enquêtes Martinique</t>
  </si>
  <si>
    <t xml:space="preserve">Enquêtes Guadeloupe </t>
  </si>
  <si>
    <t xml:space="preserve">Enquêtes autres îles </t>
  </si>
  <si>
    <t>Traitement</t>
  </si>
  <si>
    <t xml:space="preserve">Conditions de travail </t>
  </si>
  <si>
    <t>Travail de terrain</t>
  </si>
  <si>
    <t xml:space="preserve">Traitement </t>
  </si>
  <si>
    <t>Qualité des produits</t>
  </si>
  <si>
    <t>Analyses composition chimique des chairs</t>
  </si>
  <si>
    <t>Analyses contaminants</t>
  </si>
  <si>
    <t>Première réunion de travail</t>
  </si>
  <si>
    <t xml:space="preserve">Seconde réunion de travail </t>
  </si>
  <si>
    <t xml:space="preserve">Groupe de travail final </t>
  </si>
  <si>
    <t>Action Antilles françaises</t>
  </si>
  <si>
    <t>Action autres îles</t>
  </si>
  <si>
    <t>Action tout le monde</t>
  </si>
  <si>
    <t xml:space="preserve">Stagiaire PARM (ingénieur) </t>
  </si>
  <si>
    <t>1 sortie tous les 2 mois</t>
  </si>
  <si>
    <t>Saison chaude</t>
  </si>
  <si>
    <t>Saison humide</t>
  </si>
  <si>
    <t>Conditions de travail</t>
  </si>
  <si>
    <t xml:space="preserve">Achat matériel (T°, photo,...) </t>
  </si>
  <si>
    <t>Suivi des températures et cotation fraîcheur</t>
  </si>
  <si>
    <t>Suivi T° et cotation autres îles</t>
  </si>
  <si>
    <t>Analyses qualité</t>
  </si>
  <si>
    <t>Analyses sensorielles</t>
  </si>
  <si>
    <t>Mois 1</t>
  </si>
  <si>
    <t>Mois 2</t>
  </si>
  <si>
    <t>Mois 3</t>
  </si>
  <si>
    <t>Mois 4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</si>
  <si>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</si>
  <si>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</si>
  <si>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</si>
  <si>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</si>
  <si>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</si>
  <si>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</si>
  <si>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</si>
  <si>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</si>
  <si>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Mois 13</t>
  </si>
  <si>
    <t>Mois 14</t>
  </si>
  <si>
    <t>Mois 15</t>
  </si>
  <si>
    <t>Mois 16</t>
  </si>
  <si>
    <t>Mois 17</t>
  </si>
  <si>
    <t>Mois 18</t>
  </si>
  <si>
    <t>Mois 19</t>
  </si>
  <si>
    <t>Mois 20</t>
  </si>
  <si>
    <t>Mois 21</t>
  </si>
  <si>
    <t>Mois 22</t>
  </si>
  <si>
    <t>Mois 23</t>
  </si>
  <si>
    <t>Mois 24</t>
  </si>
  <si>
    <t>Enquêtes Guadeloupe</t>
  </si>
  <si>
    <t>Enquêtes autres îles</t>
  </si>
  <si>
    <t xml:space="preserve">Enquêtes économiques annuel </t>
  </si>
  <si>
    <t>Echantillon flottille (mini 30 bat.)</t>
  </si>
  <si>
    <t xml:space="preserve">Achat matériel pêche </t>
  </si>
  <si>
    <t>Acheminement des échantillons (réunions 1, 2 &amp; 3)</t>
  </si>
  <si>
    <t xml:space="preserve">Collecte des données activités </t>
  </si>
  <si>
    <t>All fishing fleet (part of fleet)</t>
  </si>
  <si>
    <t>Toute flottille (flot. retenue)</t>
  </si>
  <si>
    <t xml:space="preserve">Enquêtes au débarquement </t>
  </si>
  <si>
    <t>Monitoring incidents &amp; lost of FADs</t>
  </si>
  <si>
    <t>Dec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</si>
  <si>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</si>
  <si>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</si>
  <si>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</si>
  <si>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</si>
  <si>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</si>
  <si>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</si>
  <si>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</si>
  <si>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</si>
  <si>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</si>
  <si>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Working group report</t>
  </si>
  <si>
    <t>Brochure of results Edition</t>
  </si>
  <si>
    <t>Genetic samplings - Martinique</t>
  </si>
  <si>
    <t>Genetic samplings - other countries</t>
  </si>
  <si>
    <t>Biological samplings</t>
  </si>
  <si>
    <t>Experimentations</t>
  </si>
  <si>
    <t>Gonads obser. &amp; Samp. - other islands</t>
  </si>
  <si>
    <t>Gonads obser. &amp; Samp. - Guadeloupe</t>
  </si>
  <si>
    <t>Gonads obser. &amp; Samp. - Martinique</t>
  </si>
  <si>
    <t>Transport of samp. (meetings 1, 2 &amp; 3)</t>
  </si>
  <si>
    <t>Cotation fraîcheur : adaptation</t>
  </si>
  <si>
    <t>Freshness quotation adaptation</t>
  </si>
  <si>
    <t>T° monitoring and fresness quotation</t>
  </si>
  <si>
    <t>T° monitoring &amp; quotation, other islands</t>
  </si>
  <si>
    <t>Analysis of flesh chemical composition</t>
  </si>
  <si>
    <t>Acheminement des échantillons(réunions 1, 2 &amp; 3)</t>
  </si>
  <si>
    <t>Experimental fishing (Martinique)</t>
  </si>
  <si>
    <t>8 d X 2 islands</t>
  </si>
  <si>
    <t>8 d</t>
  </si>
  <si>
    <t>Analysis of the contaminants</t>
  </si>
  <si>
    <t>8 j - d</t>
  </si>
  <si>
    <t>FADs census by plane</t>
  </si>
  <si>
    <t>St Kitts et Nevis</t>
  </si>
  <si>
    <t>Dominique</t>
  </si>
  <si>
    <t>St Vincent les Grenadines</t>
  </si>
  <si>
    <t>Grenade</t>
  </si>
  <si>
    <t>Haïti</t>
  </si>
  <si>
    <t>En cours</t>
  </si>
  <si>
    <t>Prévu dès novembre</t>
  </si>
  <si>
    <t>Suivi pertes et incidents DCP (Nb visites &amp; enquêtes)</t>
  </si>
  <si>
    <t>Comparaison référentiels et données collectées</t>
  </si>
  <si>
    <t>Ok</t>
  </si>
  <si>
    <t>Recensement navires</t>
  </si>
  <si>
    <t>Enquêtes au débarquement (Nb enquêtes réalisées)</t>
  </si>
  <si>
    <t>Tableau de suivi des travaux</t>
  </si>
  <si>
    <t>Venezuela</t>
  </si>
  <si>
    <t>??</t>
  </si>
  <si>
    <t>???</t>
  </si>
  <si>
    <t>Pêche expérimentales - [à coordonner avec prélèvements qualité]</t>
  </si>
  <si>
    <t>Observations et prélèvements gonades (nombre Obs et Prél.)</t>
  </si>
  <si>
    <t>Prélèvements génétiques (nombre)</t>
  </si>
  <si>
    <t>Landing site Surveys (number of surveys)</t>
  </si>
  <si>
    <t>On going</t>
  </si>
  <si>
    <t>predicted since november</t>
  </si>
  <si>
    <t>Monitoring incidents &amp; lost of FADs (number of visits or inquiries)</t>
  </si>
  <si>
    <t>Gonads obser. &amp; Samp. (number Obs &amp; Sampling)</t>
  </si>
  <si>
    <t>Genetic samplings (number)</t>
  </si>
  <si>
    <t>Enquêtes économiques annuel (Nb enquêtes)</t>
  </si>
  <si>
    <t>Dominica investigation</t>
  </si>
  <si>
    <t>St Vincent investigation</t>
  </si>
  <si>
    <t>Enquêtes Dominique</t>
  </si>
  <si>
    <t>Enquêtes St Vincent</t>
  </si>
  <si>
    <t>Suivi des températures et cotation fraîcheur (Nombre sorties)</t>
  </si>
  <si>
    <t>Sample of boats (mini 30 boats)</t>
  </si>
  <si>
    <t>Comparison of data collection systems between countries</t>
  </si>
  <si>
    <t>Works monitoring dashboard</t>
  </si>
  <si>
    <r>
      <t>E</t>
    </r>
    <r>
      <rPr>
        <b/>
        <sz val="10"/>
        <color indexed="8"/>
        <rFont val="Arial"/>
        <family val="2"/>
      </rPr>
      <t>nquêtes économiques annuelles</t>
    </r>
  </si>
  <si>
    <t>Echantillon flottille (mini 30 navires)</t>
  </si>
  <si>
    <t>FAD deployement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</si>
</sst>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#,##0.00\ &quot;€&quot;"/>
    <numFmt numFmtId="203" formatCode="#,##0\ &quot;€&quot;"/>
    <numFmt numFmtId="204" formatCode="#,##0\ [$ECS]"/>
    <numFmt numFmtId="205" formatCode="&quot;Vrai&quot;;&quot;Vrai&quot;;&quot;Faux&quot;"/>
    <numFmt numFmtId="206" formatCode="&quot;Actif&quot;;&quot;Actif&quot;;&quot;Inactif&quot;"/>
    <numFmt numFmtId="207" formatCode="0.0%"/>
    <numFmt numFmtId="208" formatCode="0.000%"/>
    <numFmt numFmtId="209" formatCode="0.0000%"/>
    <numFmt numFmtId="210" formatCode="dd/mm/yy"/>
    <numFmt numFmtId="211" formatCode="#,##0.0"/>
    <numFmt numFmtId="212" formatCode="0.00000%"/>
    <numFmt numFmtId="213" formatCode="0.000000%"/>
    <numFmt numFmtId="214" formatCode="0.0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7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i/>
      <sz val="10"/>
      <color indexed="57"/>
      <name val="Arial"/>
      <family val="2"/>
    </font>
    <font>
      <b/>
      <i/>
      <sz val="10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4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gray0625">
        <bgColor indexed="46"/>
      </patternFill>
    </fill>
    <fill>
      <patternFill patternType="lightUp"/>
    </fill>
    <fill>
      <patternFill patternType="gray0625"/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2" fillId="2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0" fillId="7" borderId="0" xfId="0" applyFill="1" applyAlignment="1">
      <alignment/>
    </xf>
    <xf numFmtId="0" fontId="0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7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22" fillId="2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 horizontal="right"/>
    </xf>
    <xf numFmtId="0" fontId="29" fillId="0" borderId="1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22" fillId="2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7" borderId="0" xfId="0" applyFill="1" applyBorder="1" applyAlignment="1">
      <alignment/>
    </xf>
    <xf numFmtId="0" fontId="27" fillId="0" borderId="0" xfId="0" applyFont="1" applyAlignment="1">
      <alignment/>
    </xf>
    <xf numFmtId="0" fontId="0" fillId="25" borderId="0" xfId="0" applyFill="1" applyAlignment="1">
      <alignment/>
    </xf>
    <xf numFmtId="0" fontId="0" fillId="7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2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25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32" fillId="0" borderId="0" xfId="0" applyFont="1" applyAlignment="1">
      <alignment/>
    </xf>
    <xf numFmtId="0" fontId="35" fillId="0" borderId="0" xfId="0" applyFont="1" applyAlignment="1">
      <alignment horizontal="right"/>
    </xf>
    <xf numFmtId="0" fontId="1" fillId="0" borderId="0" xfId="0" applyFont="1" applyFill="1" applyAlignment="1">
      <alignment wrapText="1"/>
    </xf>
    <xf numFmtId="0" fontId="21" fillId="0" borderId="0" xfId="0" applyFont="1" applyAlignment="1">
      <alignment/>
    </xf>
    <xf numFmtId="0" fontId="37" fillId="0" borderId="0" xfId="0" applyFont="1" applyAlignment="1">
      <alignment horizontal="right"/>
    </xf>
    <xf numFmtId="0" fontId="0" fillId="26" borderId="0" xfId="0" applyFill="1" applyAlignment="1">
      <alignment/>
    </xf>
    <xf numFmtId="0" fontId="23" fillId="2" borderId="0" xfId="0" applyFont="1" applyFill="1" applyAlignment="1">
      <alignment/>
    </xf>
    <xf numFmtId="0" fontId="23" fillId="7" borderId="0" xfId="0" applyFont="1" applyFill="1" applyAlignment="1">
      <alignment/>
    </xf>
    <xf numFmtId="0" fontId="21" fillId="0" borderId="0" xfId="0" applyFont="1" applyFill="1" applyAlignment="1">
      <alignment wrapText="1"/>
    </xf>
    <xf numFmtId="0" fontId="23" fillId="2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3" fillId="7" borderId="0" xfId="0" applyFont="1" applyFill="1" applyAlignment="1">
      <alignment horizontal="center"/>
    </xf>
    <xf numFmtId="0" fontId="21" fillId="0" borderId="0" xfId="0" applyFont="1" applyAlignment="1">
      <alignment horizontal="left"/>
    </xf>
    <xf numFmtId="0" fontId="23" fillId="2" borderId="0" xfId="0" applyFont="1" applyFill="1" applyBorder="1" applyAlignment="1">
      <alignment/>
    </xf>
    <xf numFmtId="0" fontId="37" fillId="0" borderId="0" xfId="0" applyFont="1" applyBorder="1" applyAlignment="1">
      <alignment horizontal="right"/>
    </xf>
    <xf numFmtId="0" fontId="23" fillId="7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Alignment="1">
      <alignment/>
    </xf>
    <xf numFmtId="0" fontId="36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39" fillId="0" borderId="0" xfId="0" applyFont="1" applyAlignment="1">
      <alignment/>
    </xf>
    <xf numFmtId="0" fontId="21" fillId="0" borderId="0" xfId="0" applyFont="1" applyFill="1" applyAlignment="1">
      <alignment horizontal="left"/>
    </xf>
    <xf numFmtId="0" fontId="37" fillId="0" borderId="11" xfId="0" applyFont="1" applyBorder="1" applyAlignment="1">
      <alignment horizontal="right"/>
    </xf>
    <xf numFmtId="0" fontId="23" fillId="0" borderId="11" xfId="0" applyFont="1" applyFill="1" applyBorder="1" applyAlignment="1">
      <alignment/>
    </xf>
    <xf numFmtId="0" fontId="23" fillId="2" borderId="11" xfId="0" applyFont="1" applyFill="1" applyBorder="1" applyAlignment="1">
      <alignment/>
    </xf>
    <xf numFmtId="0" fontId="37" fillId="0" borderId="0" xfId="0" applyFont="1" applyFill="1" applyAlignment="1">
      <alignment horizontal="right"/>
    </xf>
    <xf numFmtId="0" fontId="0" fillId="0" borderId="12" xfId="0" applyBorder="1" applyAlignment="1">
      <alignment/>
    </xf>
    <xf numFmtId="0" fontId="40" fillId="0" borderId="0" xfId="0" applyFont="1" applyFill="1" applyAlignment="1">
      <alignment horizontal="right"/>
    </xf>
    <xf numFmtId="0" fontId="4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39" fillId="0" borderId="12" xfId="0" applyFont="1" applyBorder="1" applyAlignment="1">
      <alignment/>
    </xf>
    <xf numFmtId="0" fontId="0" fillId="27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26" borderId="0" xfId="0" applyFill="1" applyBorder="1" applyAlignment="1">
      <alignment/>
    </xf>
    <xf numFmtId="0" fontId="38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Fill="1" applyAlignment="1">
      <alignment horizontal="left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0" fontId="41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22" fillId="2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2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3" fillId="7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2" borderId="0" xfId="0" applyFont="1" applyFill="1" applyAlignment="1">
      <alignment horizontal="center" wrapText="1"/>
    </xf>
    <xf numFmtId="0" fontId="23" fillId="2" borderId="0" xfId="0" applyFont="1" applyFill="1" applyAlignment="1">
      <alignment horizontal="center"/>
    </xf>
    <xf numFmtId="0" fontId="0" fillId="7" borderId="0" xfId="0" applyFont="1" applyFill="1" applyAlignment="1">
      <alignment horizontal="center"/>
    </xf>
    <xf numFmtId="0" fontId="0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 wrapText="1"/>
    </xf>
    <xf numFmtId="0" fontId="23" fillId="7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8" fillId="0" borderId="0" xfId="0" applyFont="1" applyFill="1" applyAlignment="1">
      <alignment wrapText="1"/>
    </xf>
    <xf numFmtId="0" fontId="29" fillId="0" borderId="0" xfId="0" applyFont="1" applyFill="1" applyAlignment="1">
      <alignment wrapText="1"/>
    </xf>
    <xf numFmtId="0" fontId="29" fillId="2" borderId="0" xfId="0" applyFont="1" applyFill="1" applyBorder="1" applyAlignment="1">
      <alignment horizontal="center" wrapText="1"/>
    </xf>
    <xf numFmtId="0" fontId="29" fillId="2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">
    <dxf>
      <fill>
        <patternFill>
          <bgColor rgb="FF00FF00"/>
        </patternFill>
      </fill>
      <border/>
    </dxf>
    <dxf>
      <fill>
        <patternFill patternType="gray0625">
          <bgColor rgb="FFFF0000"/>
        </patternFill>
      </fill>
      <border/>
    </dxf>
    <dxf>
      <fill>
        <patternFill patternType="solid"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3"/>
  <sheetViews>
    <sheetView workbookViewId="0" topLeftCell="A1">
      <pane ySplit="8" topLeftCell="BM9" activePane="bottomLeft" state="frozen"/>
      <selection pane="topLeft" activeCell="A1" sqref="A1"/>
      <selection pane="bottomLeft" activeCell="E17" sqref="E17"/>
    </sheetView>
  </sheetViews>
  <sheetFormatPr defaultColWidth="11.421875" defaultRowHeight="12.75"/>
  <cols>
    <col min="1" max="1" width="37.7109375" style="0" customWidth="1"/>
    <col min="2" max="25" width="6.140625" style="0" customWidth="1"/>
  </cols>
  <sheetData>
    <row r="1" spans="2:25" ht="13.5" thickBot="1"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 t="s">
        <v>1</v>
      </c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2:25" ht="13.5" thickTop="1">
      <c r="B2" s="26" t="s">
        <v>12</v>
      </c>
      <c r="C2" s="26" t="s">
        <v>13</v>
      </c>
      <c r="D2" s="26" t="s">
        <v>14</v>
      </c>
      <c r="E2" s="35" t="s">
        <v>3</v>
      </c>
      <c r="F2" s="35" t="s">
        <v>4</v>
      </c>
      <c r="G2" s="35" t="s">
        <v>5</v>
      </c>
      <c r="H2" s="35" t="s">
        <v>6</v>
      </c>
      <c r="I2" s="35" t="s">
        <v>7</v>
      </c>
      <c r="J2" s="35" t="s">
        <v>8</v>
      </c>
      <c r="K2" s="35" t="s">
        <v>9</v>
      </c>
      <c r="L2" s="35" t="s">
        <v>10</v>
      </c>
      <c r="M2" s="35" t="s">
        <v>11</v>
      </c>
      <c r="N2" s="35" t="s">
        <v>12</v>
      </c>
      <c r="O2" s="35" t="s">
        <v>13</v>
      </c>
      <c r="P2" s="35" t="s">
        <v>14</v>
      </c>
      <c r="Q2" s="27" t="s">
        <v>3</v>
      </c>
      <c r="R2" s="27" t="s">
        <v>4</v>
      </c>
      <c r="S2" s="27" t="s">
        <v>5</v>
      </c>
      <c r="T2" s="27" t="s">
        <v>6</v>
      </c>
      <c r="U2" s="27" t="s">
        <v>7</v>
      </c>
      <c r="V2" s="27" t="s">
        <v>8</v>
      </c>
      <c r="W2" s="27" t="s">
        <v>9</v>
      </c>
      <c r="X2" s="27" t="s">
        <v>10</v>
      </c>
      <c r="Y2" s="27" t="s">
        <v>11</v>
      </c>
    </row>
    <row r="3" spans="1:25" s="7" customFormat="1" ht="11.25" customHeight="1">
      <c r="A3" s="2" t="s">
        <v>2</v>
      </c>
      <c r="B3" s="5" t="s">
        <v>138</v>
      </c>
      <c r="C3" s="5" t="s">
        <v>139</v>
      </c>
      <c r="D3" s="5" t="s">
        <v>140</v>
      </c>
      <c r="E3" s="5" t="s">
        <v>141</v>
      </c>
      <c r="F3" s="5" t="s">
        <v>142</v>
      </c>
      <c r="G3" s="5" t="s">
        <v>143</v>
      </c>
      <c r="H3" s="5" t="s">
        <v>144</v>
      </c>
      <c r="I3" s="5" t="s">
        <v>145</v>
      </c>
      <c r="J3" s="5" t="s">
        <v>146</v>
      </c>
      <c r="K3" s="5" t="s">
        <v>147</v>
      </c>
      <c r="L3" s="5" t="s">
        <v>148</v>
      </c>
      <c r="M3" s="5" t="s">
        <v>149</v>
      </c>
      <c r="N3" s="6" t="s">
        <v>150</v>
      </c>
      <c r="O3" s="6" t="s">
        <v>151</v>
      </c>
      <c r="P3" s="6" t="s">
        <v>152</v>
      </c>
      <c r="Q3" s="6" t="s">
        <v>153</v>
      </c>
      <c r="R3" s="6" t="s">
        <v>154</v>
      </c>
      <c r="S3" s="6" t="s">
        <v>155</v>
      </c>
      <c r="T3" s="6" t="s">
        <v>156</v>
      </c>
      <c r="U3" s="6" t="s">
        <v>157</v>
      </c>
      <c r="V3" s="6" t="s">
        <v>158</v>
      </c>
      <c r="W3" s="6" t="s">
        <v>159</v>
      </c>
      <c r="X3" s="6" t="s">
        <v>160</v>
      </c>
      <c r="Y3" s="6" t="s">
        <v>161</v>
      </c>
    </row>
    <row r="4" spans="1:25" ht="12.75">
      <c r="A4" s="53" t="s">
        <v>99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2.75">
      <c r="A5" s="54" t="s">
        <v>100</v>
      </c>
      <c r="B5" s="10"/>
      <c r="C5" s="10"/>
      <c r="D5" s="10"/>
      <c r="E5" s="10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2.75">
      <c r="A6" s="54" t="s">
        <v>101</v>
      </c>
      <c r="B6" s="3"/>
      <c r="C6" s="10"/>
      <c r="D6" s="10"/>
      <c r="E6" s="10"/>
      <c r="F6" s="10"/>
      <c r="H6" s="3"/>
      <c r="I6" s="3"/>
      <c r="J6" s="3"/>
      <c r="K6" s="3"/>
      <c r="L6" s="3"/>
      <c r="M6" s="3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54" t="s">
        <v>102</v>
      </c>
      <c r="B7" s="3"/>
      <c r="C7" s="3"/>
      <c r="D7" s="10"/>
      <c r="E7" s="10"/>
      <c r="F7" s="10"/>
      <c r="G7" s="10"/>
      <c r="I7" s="11"/>
      <c r="J7" s="3"/>
      <c r="K7" s="3"/>
      <c r="L7" s="3"/>
      <c r="M7" s="3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s="12" customFormat="1" ht="13.5" thickBot="1">
      <c r="A8" s="85" t="s">
        <v>103</v>
      </c>
      <c r="B8" s="11"/>
      <c r="C8" s="11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5" customHeight="1" thickTop="1">
      <c r="A9" s="77"/>
      <c r="B9" s="81" t="s">
        <v>217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</row>
    <row r="10" ht="15" customHeight="1">
      <c r="A10" s="8" t="s">
        <v>99</v>
      </c>
    </row>
    <row r="11" spans="1:3" ht="15" customHeight="1">
      <c r="A11" s="9" t="s">
        <v>100</v>
      </c>
      <c r="B11" s="86" t="s">
        <v>210</v>
      </c>
      <c r="C11" s="86"/>
    </row>
    <row r="12" spans="1:3" ht="15" customHeight="1">
      <c r="A12" s="9" t="s">
        <v>101</v>
      </c>
      <c r="B12" s="86" t="s">
        <v>210</v>
      </c>
      <c r="C12" s="86"/>
    </row>
    <row r="13" spans="1:3" ht="15" customHeight="1">
      <c r="A13" s="9" t="s">
        <v>102</v>
      </c>
      <c r="B13" s="86"/>
      <c r="C13" s="86" t="s">
        <v>211</v>
      </c>
    </row>
    <row r="14" spans="1:3" ht="15" customHeight="1">
      <c r="A14" s="70" t="s">
        <v>212</v>
      </c>
      <c r="B14" s="21"/>
      <c r="C14" s="21"/>
    </row>
    <row r="15" spans="1:3" ht="15" customHeight="1">
      <c r="A15" s="69" t="s">
        <v>205</v>
      </c>
      <c r="B15" s="84"/>
      <c r="C15" s="84"/>
    </row>
    <row r="16" spans="1:3" ht="12.75">
      <c r="A16" s="23" t="s">
        <v>40</v>
      </c>
      <c r="B16" s="55"/>
      <c r="C16" s="55"/>
    </row>
    <row r="17" spans="1:3" ht="12.75">
      <c r="A17" s="23" t="s">
        <v>206</v>
      </c>
      <c r="B17" s="55"/>
      <c r="C17" s="55"/>
    </row>
    <row r="18" spans="1:3" ht="12.75">
      <c r="A18" s="23" t="s">
        <v>39</v>
      </c>
      <c r="B18" s="55"/>
      <c r="C18" s="55"/>
    </row>
    <row r="19" spans="1:3" ht="12.75">
      <c r="A19" s="23" t="s">
        <v>207</v>
      </c>
      <c r="B19" s="55"/>
      <c r="C19" s="55"/>
    </row>
    <row r="20" spans="1:9" ht="12.75">
      <c r="A20" s="23" t="s">
        <v>208</v>
      </c>
      <c r="B20" s="55"/>
      <c r="C20" s="55"/>
      <c r="D20" s="12"/>
      <c r="E20" s="12"/>
      <c r="F20" s="12"/>
      <c r="G20" s="12"/>
      <c r="H20" s="12"/>
      <c r="I20" s="12"/>
    </row>
    <row r="21" spans="1:3" s="12" customFormat="1" ht="12.75">
      <c r="A21" s="23" t="s">
        <v>209</v>
      </c>
      <c r="B21" s="55"/>
      <c r="C21" s="55"/>
    </row>
    <row r="22" s="12" customFormat="1" ht="12.75"/>
    <row r="23" s="12" customFormat="1" ht="12.75"/>
    <row r="24" s="12" customFormat="1" ht="12.75"/>
    <row r="25" s="12" customFormat="1" ht="12.75"/>
    <row r="26" s="12" customFormat="1" ht="12.75"/>
    <row r="27" s="12" customFormat="1" ht="12.75"/>
    <row r="28" s="12" customFormat="1" ht="12.75"/>
    <row r="29" s="12" customFormat="1" ht="12.75"/>
    <row r="30" s="12" customFormat="1" ht="12.75"/>
    <row r="31" s="12" customFormat="1" ht="12.75"/>
    <row r="32" s="12" customFormat="1" ht="12.75"/>
    <row r="33" s="12" customFormat="1" ht="12.75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  <row r="323" s="12" customFormat="1" ht="12.75"/>
    <row r="324" s="12" customFormat="1" ht="12.75"/>
    <row r="325" s="12" customFormat="1" ht="12.75"/>
    <row r="326" s="12" customFormat="1" ht="12.75"/>
    <row r="327" s="12" customFormat="1" ht="12.75"/>
    <row r="328" s="12" customFormat="1" ht="12.75"/>
    <row r="329" s="12" customFormat="1" ht="12.75"/>
    <row r="330" s="12" customFormat="1" ht="12.75"/>
    <row r="331" s="12" customFormat="1" ht="12.75"/>
    <row r="332" s="12" customFormat="1" ht="12.75"/>
    <row r="333" s="12" customFormat="1" ht="12.75"/>
    <row r="334" s="12" customFormat="1" ht="12.75"/>
    <row r="335" s="12" customFormat="1" ht="12.75"/>
    <row r="336" s="12" customFormat="1" ht="12.75"/>
    <row r="337" s="12" customFormat="1" ht="12.75"/>
    <row r="338" s="12" customFormat="1" ht="12.75"/>
    <row r="339" s="12" customFormat="1" ht="12.75"/>
    <row r="340" s="12" customFormat="1" ht="12.75"/>
    <row r="341" s="12" customFormat="1" ht="12.75"/>
    <row r="342" s="12" customFormat="1" ht="12.75"/>
    <row r="343" s="12" customFormat="1" ht="12.75"/>
    <row r="344" s="12" customFormat="1" ht="12.75"/>
    <row r="345" s="12" customFormat="1" ht="12.75"/>
    <row r="346" s="12" customFormat="1" ht="12.75"/>
    <row r="347" s="12" customFormat="1" ht="12.75"/>
    <row r="348" s="12" customFormat="1" ht="12.75"/>
    <row r="349" s="12" customFormat="1" ht="12.75"/>
    <row r="350" s="12" customFormat="1" ht="12.75"/>
    <row r="351" s="12" customFormat="1" ht="12.75"/>
    <row r="352" s="12" customFormat="1" ht="12.75"/>
    <row r="353" s="12" customFormat="1" ht="12.75"/>
    <row r="354" s="12" customFormat="1" ht="12.75"/>
    <row r="355" s="12" customFormat="1" ht="12.75"/>
    <row r="356" s="12" customFormat="1" ht="12.75"/>
    <row r="357" s="12" customFormat="1" ht="12.75"/>
    <row r="358" s="12" customFormat="1" ht="12.75"/>
    <row r="359" s="12" customFormat="1" ht="12.75"/>
    <row r="360" s="12" customFormat="1" ht="12.75"/>
    <row r="361" s="12" customFormat="1" ht="12.75"/>
    <row r="362" s="12" customFormat="1" ht="12.75"/>
    <row r="363" s="12" customFormat="1" ht="12.75"/>
    <row r="364" s="12" customFormat="1" ht="12.75"/>
    <row r="365" s="12" customFormat="1" ht="12.75"/>
    <row r="366" s="12" customFormat="1" ht="12.75"/>
    <row r="367" s="12" customFormat="1" ht="12.75"/>
    <row r="368" s="12" customFormat="1" ht="12.75"/>
    <row r="369" s="12" customFormat="1" ht="12.75"/>
    <row r="370" s="12" customFormat="1" ht="12.75"/>
    <row r="371" s="12" customFormat="1" ht="12.75"/>
    <row r="372" s="12" customFormat="1" ht="12.75"/>
    <row r="373" s="12" customFormat="1" ht="12.75"/>
    <row r="374" s="12" customFormat="1" ht="12.75"/>
    <row r="375" s="12" customFormat="1" ht="12.75"/>
    <row r="376" s="12" customFormat="1" ht="12.75"/>
    <row r="377" s="12" customFormat="1" ht="12.75"/>
    <row r="378" s="12" customFormat="1" ht="12.75"/>
    <row r="379" s="12" customFormat="1" ht="12.75"/>
    <row r="380" s="12" customFormat="1" ht="12.75"/>
    <row r="381" s="12" customFormat="1" ht="12.75"/>
    <row r="382" s="12" customFormat="1" ht="12.75"/>
    <row r="383" s="12" customFormat="1" ht="12.75"/>
    <row r="384" s="12" customFormat="1" ht="12.75"/>
    <row r="385" s="12" customFormat="1" ht="12.75"/>
    <row r="386" s="12" customFormat="1" ht="12.75"/>
    <row r="387" s="12" customFormat="1" ht="12.75"/>
    <row r="388" s="12" customFormat="1" ht="12.75"/>
    <row r="389" s="12" customFormat="1" ht="12.75"/>
    <row r="390" s="12" customFormat="1" ht="12.75"/>
    <row r="391" s="12" customFormat="1" ht="12.75"/>
    <row r="392" s="12" customFormat="1" ht="12.75"/>
    <row r="393" s="12" customFormat="1" ht="12.75"/>
    <row r="394" s="12" customFormat="1" ht="12.75"/>
    <row r="395" s="12" customFormat="1" ht="12.75"/>
    <row r="396" s="12" customFormat="1" ht="12.75"/>
    <row r="397" s="12" customFormat="1" ht="12.75"/>
    <row r="398" s="12" customFormat="1" ht="12.75"/>
    <row r="399" s="12" customFormat="1" ht="12.75"/>
    <row r="400" s="12" customFormat="1" ht="12.75"/>
    <row r="401" s="12" customFormat="1" ht="12.75"/>
    <row r="402" s="12" customFormat="1" ht="12.75"/>
    <row r="403" spans="2:9" s="12" customFormat="1" ht="12.75">
      <c r="B403"/>
      <c r="C403"/>
      <c r="D403"/>
      <c r="E403"/>
      <c r="F403"/>
      <c r="G403"/>
      <c r="H403"/>
      <c r="I403"/>
    </row>
  </sheetData>
  <mergeCells count="2">
    <mergeCell ref="B1:M1"/>
    <mergeCell ref="N1:Y1"/>
  </mergeCells>
  <conditionalFormatting sqref="D15:Y21">
    <cfRule type="cellIs" priority="1" dxfId="0" operator="greaterThan" stopIfTrue="1">
      <formula>0</formula>
    </cfRule>
    <cfRule type="cellIs" priority="2" dxfId="1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Y400"/>
  <sheetViews>
    <sheetView workbookViewId="0" topLeftCell="A1">
      <selection activeCell="B9" sqref="B9"/>
    </sheetView>
  </sheetViews>
  <sheetFormatPr defaultColWidth="11.421875" defaultRowHeight="12.75"/>
  <cols>
    <col min="1" max="1" width="23.8515625" style="0" customWidth="1"/>
    <col min="2" max="25" width="6.8515625" style="0" customWidth="1"/>
  </cols>
  <sheetData>
    <row r="1" spans="2:25" ht="13.5" thickBot="1"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 t="s">
        <v>1</v>
      </c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2:25" ht="13.5" thickTop="1">
      <c r="B2" s="26" t="s">
        <v>12</v>
      </c>
      <c r="C2" s="26" t="s">
        <v>13</v>
      </c>
      <c r="D2" s="26" t="s">
        <v>173</v>
      </c>
      <c r="E2" s="35" t="s">
        <v>175</v>
      </c>
      <c r="F2" s="35" t="s">
        <v>174</v>
      </c>
      <c r="G2" s="35" t="s">
        <v>176</v>
      </c>
      <c r="H2" s="35" t="s">
        <v>177</v>
      </c>
      <c r="I2" s="35" t="s">
        <v>178</v>
      </c>
      <c r="J2" s="35" t="s">
        <v>179</v>
      </c>
      <c r="K2" s="35" t="s">
        <v>180</v>
      </c>
      <c r="L2" s="35" t="s">
        <v>181</v>
      </c>
      <c r="M2" s="35" t="s">
        <v>182</v>
      </c>
      <c r="N2" s="35" t="s">
        <v>12</v>
      </c>
      <c r="O2" s="35" t="s">
        <v>13</v>
      </c>
      <c r="P2" s="35" t="s">
        <v>173</v>
      </c>
      <c r="Q2" s="27" t="s">
        <v>175</v>
      </c>
      <c r="R2" s="27" t="s">
        <v>174</v>
      </c>
      <c r="S2" s="27" t="s">
        <v>176</v>
      </c>
      <c r="T2" s="27" t="s">
        <v>177</v>
      </c>
      <c r="U2" s="27" t="s">
        <v>178</v>
      </c>
      <c r="V2" s="27" t="s">
        <v>179</v>
      </c>
      <c r="W2" s="27" t="s">
        <v>180</v>
      </c>
      <c r="X2" s="27" t="s">
        <v>181</v>
      </c>
      <c r="Y2" s="27" t="s">
        <v>182</v>
      </c>
    </row>
    <row r="3" spans="1:25" s="7" customFormat="1" ht="11.25" customHeight="1">
      <c r="A3" s="2" t="s">
        <v>2</v>
      </c>
      <c r="B3" s="5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5" t="s">
        <v>24</v>
      </c>
      <c r="L3" s="5" t="s">
        <v>25</v>
      </c>
      <c r="M3" s="5" t="s">
        <v>26</v>
      </c>
      <c r="N3" s="6" t="s">
        <v>27</v>
      </c>
      <c r="O3" s="6" t="s">
        <v>28</v>
      </c>
      <c r="P3" s="6" t="s">
        <v>29</v>
      </c>
      <c r="Q3" s="6" t="s">
        <v>30</v>
      </c>
      <c r="R3" s="6" t="s">
        <v>31</v>
      </c>
      <c r="S3" s="6" t="s">
        <v>32</v>
      </c>
      <c r="T3" s="6" t="s">
        <v>33</v>
      </c>
      <c r="U3" s="6" t="s">
        <v>34</v>
      </c>
      <c r="V3" s="6" t="s">
        <v>35</v>
      </c>
      <c r="W3" s="6" t="s">
        <v>36</v>
      </c>
      <c r="X3" s="6" t="s">
        <v>37</v>
      </c>
      <c r="Y3" s="6" t="s">
        <v>38</v>
      </c>
    </row>
    <row r="4" s="4" customFormat="1" ht="12.75">
      <c r="A4" s="62" t="s">
        <v>85</v>
      </c>
    </row>
    <row r="5" spans="1:2" s="4" customFormat="1" ht="12.75">
      <c r="A5" s="54" t="s">
        <v>86</v>
      </c>
      <c r="B5" s="59" t="s">
        <v>203</v>
      </c>
    </row>
    <row r="6" spans="1:2" s="4" customFormat="1" ht="12.75">
      <c r="A6" s="54" t="s">
        <v>87</v>
      </c>
      <c r="B6" s="59" t="s">
        <v>203</v>
      </c>
    </row>
    <row r="7" spans="1:9" s="4" customFormat="1" ht="12.75">
      <c r="A7" s="54" t="s">
        <v>88</v>
      </c>
      <c r="I7" s="61" t="s">
        <v>47</v>
      </c>
    </row>
    <row r="8" spans="1:10" s="4" customFormat="1" ht="13.5" thickBot="1">
      <c r="A8" s="54" t="s">
        <v>89</v>
      </c>
      <c r="C8" s="56"/>
      <c r="J8" s="56"/>
    </row>
    <row r="9" spans="1:25" ht="18.75" thickTop="1">
      <c r="A9" s="77"/>
      <c r="B9" s="81" t="s">
        <v>238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</row>
    <row r="10" spans="1:25" ht="12.75">
      <c r="A10" s="1" t="s">
        <v>85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2.75">
      <c r="A11" s="9" t="s">
        <v>86</v>
      </c>
    </row>
    <row r="12" ht="12.75">
      <c r="A12" s="9" t="s">
        <v>87</v>
      </c>
    </row>
    <row r="13" ht="12.75">
      <c r="A13" s="9" t="s">
        <v>231</v>
      </c>
    </row>
    <row r="14" ht="12.75">
      <c r="A14" s="9" t="s">
        <v>232</v>
      </c>
    </row>
    <row r="15" ht="12.75">
      <c r="A15" s="9" t="s">
        <v>89</v>
      </c>
    </row>
    <row r="17" spans="2:9" ht="12.75">
      <c r="B17" s="12"/>
      <c r="C17" s="12"/>
      <c r="D17" s="12"/>
      <c r="E17" s="12"/>
      <c r="F17" s="12"/>
      <c r="G17" s="12"/>
      <c r="H17" s="12"/>
      <c r="I17" s="12"/>
    </row>
    <row r="18" s="12" customFormat="1" ht="12.75"/>
    <row r="19" s="12" customFormat="1" ht="12.75"/>
    <row r="20" s="12" customFormat="1" ht="12.75"/>
    <row r="21" s="12" customFormat="1" ht="12.75"/>
    <row r="22" s="12" customFormat="1" ht="12.75"/>
    <row r="23" s="12" customFormat="1" ht="12.75"/>
    <row r="24" s="12" customFormat="1" ht="12.75"/>
    <row r="25" s="12" customFormat="1" ht="12.75"/>
    <row r="26" s="12" customFormat="1" ht="12.75"/>
    <row r="27" s="12" customFormat="1" ht="12.75"/>
    <row r="28" s="12" customFormat="1" ht="12.75"/>
    <row r="29" s="12" customFormat="1" ht="12.75"/>
    <row r="30" s="12" customFormat="1" ht="12.75"/>
    <row r="31" s="12" customFormat="1" ht="12.75"/>
    <row r="32" s="12" customFormat="1" ht="12.75"/>
    <row r="33" s="12" customFormat="1" ht="12.75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  <row r="323" s="12" customFormat="1" ht="12.75"/>
    <row r="324" s="12" customFormat="1" ht="12.75"/>
    <row r="325" s="12" customFormat="1" ht="12.75"/>
    <row r="326" s="12" customFormat="1" ht="12.75"/>
    <row r="327" s="12" customFormat="1" ht="12.75"/>
    <row r="328" s="12" customFormat="1" ht="12.75"/>
    <row r="329" s="12" customFormat="1" ht="12.75"/>
    <row r="330" s="12" customFormat="1" ht="12.75"/>
    <row r="331" s="12" customFormat="1" ht="12.75"/>
    <row r="332" s="12" customFormat="1" ht="12.75"/>
    <row r="333" s="12" customFormat="1" ht="12.75"/>
    <row r="334" s="12" customFormat="1" ht="12.75"/>
    <row r="335" s="12" customFormat="1" ht="12.75"/>
    <row r="336" s="12" customFormat="1" ht="12.75"/>
    <row r="337" s="12" customFormat="1" ht="12.75"/>
    <row r="338" s="12" customFormat="1" ht="12.75"/>
    <row r="339" s="12" customFormat="1" ht="12.75"/>
    <row r="340" s="12" customFormat="1" ht="12.75"/>
    <row r="341" s="12" customFormat="1" ht="12.75"/>
    <row r="342" s="12" customFormat="1" ht="12.75"/>
    <row r="343" s="12" customFormat="1" ht="12.75"/>
    <row r="344" s="12" customFormat="1" ht="12.75"/>
    <row r="345" s="12" customFormat="1" ht="12.75"/>
    <row r="346" s="12" customFormat="1" ht="12.75"/>
    <row r="347" s="12" customFormat="1" ht="12.75"/>
    <row r="348" s="12" customFormat="1" ht="12.75"/>
    <row r="349" s="12" customFormat="1" ht="12.75"/>
    <row r="350" s="12" customFormat="1" ht="12.75"/>
    <row r="351" s="12" customFormat="1" ht="12.75"/>
    <row r="352" s="12" customFormat="1" ht="12.75"/>
    <row r="353" s="12" customFormat="1" ht="12.75"/>
    <row r="354" s="12" customFormat="1" ht="12.75"/>
    <row r="355" s="12" customFormat="1" ht="12.75"/>
    <row r="356" s="12" customFormat="1" ht="12.75"/>
    <row r="357" s="12" customFormat="1" ht="12.75"/>
    <row r="358" s="12" customFormat="1" ht="12.75"/>
    <row r="359" s="12" customFormat="1" ht="12.75"/>
    <row r="360" s="12" customFormat="1" ht="12.75"/>
    <row r="361" s="12" customFormat="1" ht="12.75"/>
    <row r="362" s="12" customFormat="1" ht="12.75"/>
    <row r="363" s="12" customFormat="1" ht="12.75"/>
    <row r="364" s="12" customFormat="1" ht="12.75"/>
    <row r="365" s="12" customFormat="1" ht="12.75"/>
    <row r="366" s="12" customFormat="1" ht="12.75"/>
    <row r="367" s="12" customFormat="1" ht="12.75"/>
    <row r="368" s="12" customFormat="1" ht="12.75"/>
    <row r="369" s="12" customFormat="1" ht="12.75"/>
    <row r="370" s="12" customFormat="1" ht="12.75"/>
    <row r="371" s="12" customFormat="1" ht="12.75"/>
    <row r="372" s="12" customFormat="1" ht="12.75"/>
    <row r="373" s="12" customFormat="1" ht="12.75"/>
    <row r="374" s="12" customFormat="1" ht="12.75"/>
    <row r="375" s="12" customFormat="1" ht="12.75"/>
    <row r="376" s="12" customFormat="1" ht="12.75"/>
    <row r="377" s="12" customFormat="1" ht="12.75"/>
    <row r="378" s="12" customFormat="1" ht="12.75"/>
    <row r="379" s="12" customFormat="1" ht="12.75"/>
    <row r="380" s="12" customFormat="1" ht="12.75"/>
    <row r="381" s="12" customFormat="1" ht="12.75"/>
    <row r="382" s="12" customFormat="1" ht="12.75"/>
    <row r="383" s="12" customFormat="1" ht="12.75"/>
    <row r="384" s="12" customFormat="1" ht="12.75"/>
    <row r="385" s="12" customFormat="1" ht="12.75"/>
    <row r="386" s="12" customFormat="1" ht="12.75"/>
    <row r="387" s="12" customFormat="1" ht="12.75"/>
    <row r="388" s="12" customFormat="1" ht="12.75"/>
    <row r="389" s="12" customFormat="1" ht="12.75"/>
    <row r="390" s="12" customFormat="1" ht="12.75"/>
    <row r="391" s="12" customFormat="1" ht="12.75"/>
    <row r="392" s="12" customFormat="1" ht="12.75"/>
    <row r="393" s="12" customFormat="1" ht="12.75"/>
    <row r="394" s="12" customFormat="1" ht="12.75"/>
    <row r="395" s="12" customFormat="1" ht="12.75"/>
    <row r="396" s="12" customFormat="1" ht="12.75"/>
    <row r="397" s="12" customFormat="1" ht="12.75"/>
    <row r="398" s="12" customFormat="1" ht="12.75"/>
    <row r="399" s="12" customFormat="1" ht="12.75"/>
    <row r="400" spans="2:9" s="12" customFormat="1" ht="12.75">
      <c r="B400"/>
      <c r="C400"/>
      <c r="D400"/>
      <c r="E400"/>
      <c r="F400"/>
      <c r="G400"/>
      <c r="H400"/>
      <c r="I400"/>
    </row>
  </sheetData>
  <mergeCells count="2">
    <mergeCell ref="B1:M1"/>
    <mergeCell ref="N1:Y1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410"/>
  <sheetViews>
    <sheetView workbookViewId="0" topLeftCell="A1">
      <pane ySplit="12" topLeftCell="BM13" activePane="bottomLeft" state="frozen"/>
      <selection pane="topLeft" activeCell="A1" sqref="A1"/>
      <selection pane="bottomLeft" activeCell="Q25" sqref="Q25:Q28"/>
    </sheetView>
  </sheetViews>
  <sheetFormatPr defaultColWidth="11.421875" defaultRowHeight="12.75"/>
  <cols>
    <col min="1" max="1" width="36.7109375" style="0" customWidth="1"/>
    <col min="2" max="25" width="6.28125" style="0" customWidth="1"/>
  </cols>
  <sheetData>
    <row r="1" spans="2:25" ht="13.5" thickBot="1"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 t="s">
        <v>1</v>
      </c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2:25" ht="13.5" thickTop="1">
      <c r="B2" s="26" t="s">
        <v>12</v>
      </c>
      <c r="C2" s="26" t="s">
        <v>13</v>
      </c>
      <c r="D2" s="26" t="s">
        <v>14</v>
      </c>
      <c r="E2" s="35" t="s">
        <v>3</v>
      </c>
      <c r="F2" s="35" t="s">
        <v>4</v>
      </c>
      <c r="G2" s="35" t="s">
        <v>5</v>
      </c>
      <c r="H2" s="35" t="s">
        <v>6</v>
      </c>
      <c r="I2" s="35" t="s">
        <v>7</v>
      </c>
      <c r="J2" s="35" t="s">
        <v>8</v>
      </c>
      <c r="K2" s="35" t="s">
        <v>9</v>
      </c>
      <c r="L2" s="35" t="s">
        <v>10</v>
      </c>
      <c r="M2" s="35" t="s">
        <v>11</v>
      </c>
      <c r="N2" s="35" t="s">
        <v>12</v>
      </c>
      <c r="O2" s="35" t="s">
        <v>13</v>
      </c>
      <c r="P2" s="35" t="s">
        <v>14</v>
      </c>
      <c r="Q2" s="27" t="s">
        <v>3</v>
      </c>
      <c r="R2" s="27" t="s">
        <v>4</v>
      </c>
      <c r="S2" s="27" t="s">
        <v>5</v>
      </c>
      <c r="T2" s="27" t="s">
        <v>6</v>
      </c>
      <c r="U2" s="27" t="s">
        <v>7</v>
      </c>
      <c r="V2" s="27" t="s">
        <v>8</v>
      </c>
      <c r="W2" s="27" t="s">
        <v>9</v>
      </c>
      <c r="X2" s="27" t="s">
        <v>10</v>
      </c>
      <c r="Y2" s="27" t="s">
        <v>11</v>
      </c>
    </row>
    <row r="3" spans="1:25" s="7" customFormat="1" ht="11.25" customHeight="1">
      <c r="A3" s="2" t="s">
        <v>2</v>
      </c>
      <c r="B3" s="5" t="s">
        <v>138</v>
      </c>
      <c r="C3" s="5" t="s">
        <v>139</v>
      </c>
      <c r="D3" s="5" t="s">
        <v>140</v>
      </c>
      <c r="E3" s="5" t="s">
        <v>141</v>
      </c>
      <c r="F3" s="5" t="s">
        <v>142</v>
      </c>
      <c r="G3" s="5" t="s">
        <v>143</v>
      </c>
      <c r="H3" s="5" t="s">
        <v>144</v>
      </c>
      <c r="I3" s="5" t="s">
        <v>145</v>
      </c>
      <c r="J3" s="5" t="s">
        <v>146</v>
      </c>
      <c r="K3" s="5" t="s">
        <v>147</v>
      </c>
      <c r="L3" s="5" t="s">
        <v>148</v>
      </c>
      <c r="M3" s="5" t="s">
        <v>149</v>
      </c>
      <c r="N3" s="6" t="s">
        <v>150</v>
      </c>
      <c r="O3" s="6" t="s">
        <v>151</v>
      </c>
      <c r="P3" s="6" t="s">
        <v>152</v>
      </c>
      <c r="Q3" s="6" t="s">
        <v>153</v>
      </c>
      <c r="R3" s="6" t="s">
        <v>154</v>
      </c>
      <c r="S3" s="6" t="s">
        <v>155</v>
      </c>
      <c r="T3" s="6" t="s">
        <v>156</v>
      </c>
      <c r="U3" s="6" t="s">
        <v>157</v>
      </c>
      <c r="V3" s="6" t="s">
        <v>158</v>
      </c>
      <c r="W3" s="6" t="s">
        <v>159</v>
      </c>
      <c r="X3" s="6" t="s">
        <v>160</v>
      </c>
      <c r="Y3" s="6" t="s">
        <v>161</v>
      </c>
    </row>
    <row r="4" ht="12.75">
      <c r="A4" s="1" t="s">
        <v>119</v>
      </c>
    </row>
    <row r="5" spans="1:3" ht="15.75" customHeight="1">
      <c r="A5" s="18" t="s">
        <v>133</v>
      </c>
      <c r="B5" s="10"/>
      <c r="C5" s="10"/>
    </row>
    <row r="6" spans="1:4" ht="12.75">
      <c r="A6" s="18" t="s">
        <v>193</v>
      </c>
      <c r="B6" s="10"/>
      <c r="C6" s="10"/>
      <c r="D6" s="10"/>
    </row>
    <row r="7" spans="1:22" ht="12.75">
      <c r="A7" s="18" t="s">
        <v>134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18" t="s">
        <v>135</v>
      </c>
      <c r="I8" s="14" t="s">
        <v>129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17" ht="12.75">
      <c r="A9" s="9" t="s">
        <v>136</v>
      </c>
      <c r="G9" s="106" t="s">
        <v>130</v>
      </c>
      <c r="H9" s="106"/>
      <c r="I9" s="106"/>
      <c r="O9" s="106" t="s">
        <v>131</v>
      </c>
      <c r="P9" s="106"/>
      <c r="Q9" s="106"/>
    </row>
    <row r="10" spans="1:17" ht="12.75">
      <c r="A10" s="18" t="s">
        <v>120</v>
      </c>
      <c r="G10" s="15"/>
      <c r="H10" s="15"/>
      <c r="I10" s="15"/>
      <c r="O10" s="15"/>
      <c r="P10" s="15"/>
      <c r="Q10" s="15"/>
    </row>
    <row r="11" spans="1:20" ht="13.5" thickBot="1">
      <c r="A11" s="18" t="s">
        <v>121</v>
      </c>
      <c r="G11" s="19"/>
      <c r="H11" s="19"/>
      <c r="I11" s="19"/>
      <c r="J11" s="20"/>
      <c r="K11" s="20"/>
      <c r="L11" s="20"/>
      <c r="O11" s="93"/>
      <c r="P11" s="93"/>
      <c r="Q11" s="93"/>
      <c r="R11" s="94"/>
      <c r="S11" s="94"/>
      <c r="T11" s="94"/>
    </row>
    <row r="12" spans="1:20" ht="14.25" thickBot="1" thickTop="1">
      <c r="A12" s="9" t="s">
        <v>137</v>
      </c>
      <c r="E12" s="21"/>
      <c r="F12" s="21"/>
      <c r="G12" s="21"/>
      <c r="H12" s="21"/>
      <c r="I12" s="21"/>
      <c r="J12" s="21"/>
      <c r="O12" s="10"/>
      <c r="P12" s="10"/>
      <c r="Q12" s="10"/>
      <c r="R12" s="21"/>
      <c r="S12" s="21"/>
      <c r="T12" s="21"/>
    </row>
    <row r="13" spans="1:25" ht="18.75" thickTop="1">
      <c r="A13" s="77"/>
      <c r="B13" s="81" t="s">
        <v>217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</row>
    <row r="14" ht="12.75">
      <c r="A14" s="1" t="s">
        <v>119</v>
      </c>
    </row>
    <row r="15" spans="1:2" ht="12.75">
      <c r="A15" s="91" t="s">
        <v>133</v>
      </c>
      <c r="B15" s="86" t="s">
        <v>210</v>
      </c>
    </row>
    <row r="16" spans="1:2" ht="12.75">
      <c r="A16" s="91" t="s">
        <v>193</v>
      </c>
      <c r="B16" s="86" t="s">
        <v>210</v>
      </c>
    </row>
    <row r="17" ht="12.75">
      <c r="A17" s="91" t="s">
        <v>235</v>
      </c>
    </row>
    <row r="18" ht="12.75">
      <c r="A18" s="69" t="s">
        <v>205</v>
      </c>
    </row>
    <row r="19" ht="12.75">
      <c r="A19" s="23" t="s">
        <v>40</v>
      </c>
    </row>
    <row r="20" ht="12.75">
      <c r="A20" s="23" t="s">
        <v>206</v>
      </c>
    </row>
    <row r="21" spans="1:9" ht="12.75">
      <c r="A21" s="23" t="s">
        <v>39</v>
      </c>
      <c r="B21" s="12"/>
      <c r="C21" s="12"/>
      <c r="D21" s="12"/>
      <c r="E21" s="12"/>
      <c r="F21" s="12"/>
      <c r="G21" s="12"/>
      <c r="H21" s="12"/>
      <c r="I21" s="12"/>
    </row>
    <row r="22" s="12" customFormat="1" ht="12.75">
      <c r="A22" s="23" t="s">
        <v>207</v>
      </c>
    </row>
    <row r="23" s="12" customFormat="1" ht="12.75">
      <c r="A23" s="23" t="s">
        <v>208</v>
      </c>
    </row>
    <row r="24" s="12" customFormat="1" ht="12.75">
      <c r="A24" s="23" t="s">
        <v>209</v>
      </c>
    </row>
    <row r="25" s="12" customFormat="1" ht="12.75">
      <c r="A25" s="91" t="s">
        <v>136</v>
      </c>
    </row>
    <row r="26" s="12" customFormat="1" ht="12.75">
      <c r="A26" s="91" t="s">
        <v>120</v>
      </c>
    </row>
    <row r="27" s="12" customFormat="1" ht="12.75">
      <c r="A27" s="91" t="s">
        <v>121</v>
      </c>
    </row>
    <row r="28" s="12" customFormat="1" ht="12.75">
      <c r="A28" s="91" t="s">
        <v>137</v>
      </c>
    </row>
    <row r="29" s="12" customFormat="1" ht="12.75"/>
    <row r="30" s="12" customFormat="1" ht="12.75"/>
    <row r="31" s="12" customFormat="1" ht="12.75"/>
    <row r="32" s="12" customFormat="1" ht="12.75"/>
    <row r="33" s="12" customFormat="1" ht="12.75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  <row r="323" s="12" customFormat="1" ht="12.75"/>
    <row r="324" s="12" customFormat="1" ht="12.75"/>
    <row r="325" s="12" customFormat="1" ht="12.75"/>
    <row r="326" s="12" customFormat="1" ht="12.75"/>
    <row r="327" s="12" customFormat="1" ht="12.75"/>
    <row r="328" s="12" customFormat="1" ht="12.75"/>
    <row r="329" s="12" customFormat="1" ht="12.75"/>
    <row r="330" s="12" customFormat="1" ht="12.75"/>
    <row r="331" s="12" customFormat="1" ht="12.75"/>
    <row r="332" s="12" customFormat="1" ht="12.75"/>
    <row r="333" s="12" customFormat="1" ht="12.75"/>
    <row r="334" s="12" customFormat="1" ht="12.75"/>
    <row r="335" s="12" customFormat="1" ht="12.75"/>
    <row r="336" s="12" customFormat="1" ht="12.75"/>
    <row r="337" s="12" customFormat="1" ht="12.75"/>
    <row r="338" s="12" customFormat="1" ht="12.75"/>
    <row r="339" s="12" customFormat="1" ht="12.75"/>
    <row r="340" s="12" customFormat="1" ht="12.75"/>
    <row r="341" s="12" customFormat="1" ht="12.75"/>
    <row r="342" s="12" customFormat="1" ht="12.75"/>
    <row r="343" s="12" customFormat="1" ht="12.75"/>
    <row r="344" s="12" customFormat="1" ht="12.75"/>
    <row r="345" s="12" customFormat="1" ht="12.75"/>
    <row r="346" s="12" customFormat="1" ht="12.75"/>
    <row r="347" s="12" customFormat="1" ht="12.75"/>
    <row r="348" s="12" customFormat="1" ht="12.75"/>
    <row r="349" s="12" customFormat="1" ht="12.75"/>
    <row r="350" s="12" customFormat="1" ht="12.75"/>
    <row r="351" s="12" customFormat="1" ht="12.75"/>
    <row r="352" s="12" customFormat="1" ht="12.75"/>
    <row r="353" s="12" customFormat="1" ht="12.75"/>
    <row r="354" s="12" customFormat="1" ht="12.75"/>
    <row r="355" s="12" customFormat="1" ht="12.75"/>
    <row r="356" s="12" customFormat="1" ht="12.75"/>
    <row r="357" s="12" customFormat="1" ht="12.75"/>
    <row r="358" s="12" customFormat="1" ht="12.75"/>
    <row r="359" s="12" customFormat="1" ht="12.75"/>
    <row r="360" s="12" customFormat="1" ht="12.75"/>
    <row r="361" s="12" customFormat="1" ht="12.75"/>
    <row r="362" s="12" customFormat="1" ht="12.75"/>
    <row r="363" s="12" customFormat="1" ht="12.75"/>
    <row r="364" s="12" customFormat="1" ht="12.75"/>
    <row r="365" s="12" customFormat="1" ht="12.75"/>
    <row r="366" s="12" customFormat="1" ht="12.75"/>
    <row r="367" s="12" customFormat="1" ht="12.75"/>
    <row r="368" s="12" customFormat="1" ht="12.75"/>
    <row r="369" s="12" customFormat="1" ht="12.75"/>
    <row r="370" s="12" customFormat="1" ht="12.75"/>
    <row r="371" s="12" customFormat="1" ht="12.75"/>
    <row r="372" s="12" customFormat="1" ht="12.75"/>
    <row r="373" s="12" customFormat="1" ht="12.75"/>
    <row r="374" s="12" customFormat="1" ht="12.75"/>
    <row r="375" s="12" customFormat="1" ht="12.75"/>
    <row r="376" s="12" customFormat="1" ht="12.75"/>
    <row r="377" s="12" customFormat="1" ht="12.75"/>
    <row r="378" s="12" customFormat="1" ht="12.75"/>
    <row r="379" s="12" customFormat="1" ht="12.75"/>
    <row r="380" s="12" customFormat="1" ht="12.75"/>
    <row r="381" s="12" customFormat="1" ht="12.75"/>
    <row r="382" s="12" customFormat="1" ht="12.75"/>
    <row r="383" s="12" customFormat="1" ht="12.75"/>
    <row r="384" s="12" customFormat="1" ht="12.75"/>
    <row r="385" s="12" customFormat="1" ht="12.75"/>
    <row r="386" s="12" customFormat="1" ht="12.75"/>
    <row r="387" s="12" customFormat="1" ht="12.75"/>
    <row r="388" s="12" customFormat="1" ht="12.75"/>
    <row r="389" s="12" customFormat="1" ht="12.75"/>
    <row r="390" s="12" customFormat="1" ht="12.75"/>
    <row r="391" s="12" customFormat="1" ht="12.75"/>
    <row r="392" s="12" customFormat="1" ht="12.75"/>
    <row r="393" s="12" customFormat="1" ht="12.75"/>
    <row r="394" s="12" customFormat="1" ht="12.75"/>
    <row r="395" s="12" customFormat="1" ht="12.75"/>
    <row r="396" s="12" customFormat="1" ht="12.75"/>
    <row r="397" s="12" customFormat="1" ht="12.75"/>
    <row r="398" s="12" customFormat="1" ht="12.75"/>
    <row r="399" s="12" customFormat="1" ht="12.75"/>
    <row r="400" s="12" customFormat="1" ht="12.75"/>
    <row r="401" s="12" customFormat="1" ht="12.75"/>
    <row r="402" s="12" customFormat="1" ht="12.75">
      <c r="I402"/>
    </row>
    <row r="403" spans="2:9" s="12" customFormat="1" ht="12.75">
      <c r="B403"/>
      <c r="C403"/>
      <c r="D403"/>
      <c r="E403"/>
      <c r="F403"/>
      <c r="G403"/>
      <c r="H403"/>
      <c r="I403"/>
    </row>
    <row r="404" ht="12.75">
      <c r="A404" s="12"/>
    </row>
    <row r="405" ht="12.75">
      <c r="A405" s="12"/>
    </row>
    <row r="406" ht="12.75">
      <c r="A406" s="12"/>
    </row>
    <row r="407" ht="12.75">
      <c r="A407" s="12"/>
    </row>
    <row r="408" ht="12.75">
      <c r="A408" s="12"/>
    </row>
    <row r="409" ht="12.75">
      <c r="A409" s="12"/>
    </row>
    <row r="410" ht="12.75">
      <c r="A410" s="12"/>
    </row>
  </sheetData>
  <mergeCells count="4">
    <mergeCell ref="O9:Q9"/>
    <mergeCell ref="B1:M1"/>
    <mergeCell ref="N1:Y1"/>
    <mergeCell ref="G9:I9"/>
  </mergeCells>
  <conditionalFormatting sqref="Q25:Q28 I25:I27">
    <cfRule type="cellIs" priority="1" dxfId="1" operator="notEqual" stopIfTrue="1">
      <formula>"ok"</formula>
    </cfRule>
    <cfRule type="cellIs" priority="2" dxfId="0" operator="equal" stopIfTrue="1">
      <formula>"ok"</formula>
    </cfRule>
  </conditionalFormatting>
  <conditionalFormatting sqref="I18:V24 E21:H21 E19:H19">
    <cfRule type="cellIs" priority="3" dxfId="1" operator="equal" stopIfTrue="1">
      <formula>0</formula>
    </cfRule>
    <cfRule type="cellIs" priority="4" dxfId="0" operator="greaterThan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AC410"/>
  <sheetViews>
    <sheetView workbookViewId="0" topLeftCell="A1">
      <pane ySplit="12" topLeftCell="BM13" activePane="bottomLeft" state="frozen"/>
      <selection pane="topLeft" activeCell="A1" sqref="A1"/>
      <selection pane="bottomLeft" activeCell="B13" sqref="B13"/>
    </sheetView>
  </sheetViews>
  <sheetFormatPr defaultColWidth="11.421875" defaultRowHeight="12.75"/>
  <cols>
    <col min="1" max="1" width="33.57421875" style="0" customWidth="1"/>
    <col min="2" max="2" width="6.00390625" style="0" customWidth="1"/>
    <col min="3" max="3" width="5.8515625" style="0" customWidth="1"/>
    <col min="4" max="5" width="6.00390625" style="0" customWidth="1"/>
    <col min="6" max="6" width="5.8515625" style="0" customWidth="1"/>
    <col min="7" max="7" width="6.00390625" style="0" customWidth="1"/>
    <col min="8" max="9" width="5.8515625" style="0" customWidth="1"/>
    <col min="10" max="10" width="6.00390625" style="0" customWidth="1"/>
    <col min="11" max="11" width="6.8515625" style="0" customWidth="1"/>
    <col min="12" max="12" width="6.421875" style="0" customWidth="1"/>
    <col min="13" max="15" width="6.57421875" style="0" customWidth="1"/>
    <col min="16" max="16" width="6.7109375" style="0" customWidth="1"/>
    <col min="17" max="25" width="6.8515625" style="0" customWidth="1"/>
  </cols>
  <sheetData>
    <row r="1" spans="2:25" ht="13.5" thickBot="1"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 t="s">
        <v>1</v>
      </c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2:25" ht="13.5" thickTop="1">
      <c r="B2" s="26" t="s">
        <v>12</v>
      </c>
      <c r="C2" s="26" t="s">
        <v>13</v>
      </c>
      <c r="D2" s="26" t="s">
        <v>173</v>
      </c>
      <c r="E2" s="35" t="s">
        <v>175</v>
      </c>
      <c r="F2" s="35" t="s">
        <v>174</v>
      </c>
      <c r="G2" s="35" t="s">
        <v>176</v>
      </c>
      <c r="H2" s="35" t="s">
        <v>177</v>
      </c>
      <c r="I2" s="35" t="s">
        <v>178</v>
      </c>
      <c r="J2" s="35" t="s">
        <v>179</v>
      </c>
      <c r="K2" s="35" t="s">
        <v>180</v>
      </c>
      <c r="L2" s="35" t="s">
        <v>181</v>
      </c>
      <c r="M2" s="35" t="s">
        <v>182</v>
      </c>
      <c r="N2" s="35" t="s">
        <v>12</v>
      </c>
      <c r="O2" s="35" t="s">
        <v>13</v>
      </c>
      <c r="P2" s="35" t="s">
        <v>173</v>
      </c>
      <c r="Q2" s="27" t="s">
        <v>175</v>
      </c>
      <c r="R2" s="27" t="s">
        <v>174</v>
      </c>
      <c r="S2" s="27" t="s">
        <v>176</v>
      </c>
      <c r="T2" s="27" t="s">
        <v>177</v>
      </c>
      <c r="U2" s="27" t="s">
        <v>178</v>
      </c>
      <c r="V2" s="27" t="s">
        <v>179</v>
      </c>
      <c r="W2" s="27" t="s">
        <v>180</v>
      </c>
      <c r="X2" s="27" t="s">
        <v>181</v>
      </c>
      <c r="Y2" s="27" t="s">
        <v>182</v>
      </c>
    </row>
    <row r="3" spans="1:25" s="7" customFormat="1" ht="11.25" customHeight="1">
      <c r="A3" s="2" t="s">
        <v>2</v>
      </c>
      <c r="B3" s="5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5" t="s">
        <v>24</v>
      </c>
      <c r="L3" s="5" t="s">
        <v>25</v>
      </c>
      <c r="M3" s="5" t="s">
        <v>26</v>
      </c>
      <c r="N3" s="6" t="s">
        <v>27</v>
      </c>
      <c r="O3" s="6" t="s">
        <v>28</v>
      </c>
      <c r="P3" s="6" t="s">
        <v>29</v>
      </c>
      <c r="Q3" s="6" t="s">
        <v>30</v>
      </c>
      <c r="R3" s="6" t="s">
        <v>31</v>
      </c>
      <c r="S3" s="6" t="s">
        <v>32</v>
      </c>
      <c r="T3" s="6" t="s">
        <v>33</v>
      </c>
      <c r="U3" s="6" t="s">
        <v>34</v>
      </c>
      <c r="V3" s="6" t="s">
        <v>35</v>
      </c>
      <c r="W3" s="6" t="s">
        <v>36</v>
      </c>
      <c r="X3" s="6" t="s">
        <v>37</v>
      </c>
      <c r="Y3" s="6" t="s">
        <v>38</v>
      </c>
    </row>
    <row r="4" spans="1:29" s="4" customFormat="1" ht="12.75">
      <c r="A4" s="1" t="s">
        <v>90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6"/>
      <c r="AA4" s="6"/>
      <c r="AB4" s="6"/>
      <c r="AC4" s="6"/>
    </row>
    <row r="5" spans="1:29" s="4" customFormat="1" ht="15.75" customHeight="1">
      <c r="A5" s="44" t="s">
        <v>91</v>
      </c>
      <c r="B5" s="38"/>
      <c r="C5" s="38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6"/>
      <c r="AA5" s="6"/>
      <c r="AB5" s="6"/>
      <c r="AC5" s="6"/>
    </row>
    <row r="6" spans="1:29" s="4" customFormat="1" ht="12.75">
      <c r="A6" s="44" t="s">
        <v>194</v>
      </c>
      <c r="B6" s="38"/>
      <c r="C6" s="38"/>
      <c r="D6" s="38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6"/>
      <c r="AA6" s="6"/>
      <c r="AB6" s="6"/>
      <c r="AC6" s="6"/>
    </row>
    <row r="7" spans="1:29" s="4" customFormat="1" ht="12.75">
      <c r="A7" s="44" t="s">
        <v>195</v>
      </c>
      <c r="B7" s="36"/>
      <c r="C7" s="36"/>
      <c r="D7" s="36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6"/>
      <c r="X7" s="36"/>
      <c r="Y7" s="36"/>
      <c r="Z7" s="6"/>
      <c r="AA7" s="6"/>
      <c r="AB7" s="6"/>
      <c r="AC7" s="6"/>
    </row>
    <row r="8" spans="1:29" s="4" customFormat="1" ht="12.75">
      <c r="A8" s="44" t="s">
        <v>196</v>
      </c>
      <c r="B8" s="36"/>
      <c r="C8" s="36"/>
      <c r="D8" s="36"/>
      <c r="E8" s="36"/>
      <c r="F8" s="36"/>
      <c r="G8" s="36"/>
      <c r="H8" s="36"/>
      <c r="I8" s="40" t="s">
        <v>95</v>
      </c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36"/>
      <c r="X8" s="36"/>
      <c r="Y8" s="36"/>
      <c r="Z8" s="6"/>
      <c r="AA8" s="6"/>
      <c r="AB8" s="6"/>
      <c r="AC8" s="6"/>
    </row>
    <row r="9" spans="1:29" s="4" customFormat="1" ht="12.75">
      <c r="A9" s="9" t="s">
        <v>92</v>
      </c>
      <c r="B9" s="36"/>
      <c r="C9" s="36"/>
      <c r="D9" s="36"/>
      <c r="E9" s="36"/>
      <c r="F9" s="36"/>
      <c r="G9" s="106" t="s">
        <v>48</v>
      </c>
      <c r="H9" s="106"/>
      <c r="I9" s="106"/>
      <c r="J9" s="36"/>
      <c r="K9" s="36"/>
      <c r="L9" s="36"/>
      <c r="M9" s="36"/>
      <c r="N9" s="36"/>
      <c r="O9" s="106" t="s">
        <v>49</v>
      </c>
      <c r="P9" s="106"/>
      <c r="Q9" s="106"/>
      <c r="R9" s="36"/>
      <c r="S9" s="36"/>
      <c r="T9" s="36"/>
      <c r="U9" s="36"/>
      <c r="V9" s="36"/>
      <c r="W9" s="36"/>
      <c r="X9" s="36"/>
      <c r="Y9" s="36"/>
      <c r="Z9" s="6"/>
      <c r="AA9" s="6"/>
      <c r="AB9" s="6"/>
      <c r="AC9" s="6"/>
    </row>
    <row r="10" spans="1:29" s="4" customFormat="1" ht="12.75">
      <c r="A10" s="44" t="s">
        <v>197</v>
      </c>
      <c r="B10" s="36"/>
      <c r="C10" s="36"/>
      <c r="D10" s="36"/>
      <c r="E10" s="36"/>
      <c r="F10" s="36"/>
      <c r="G10" s="15"/>
      <c r="H10" s="15"/>
      <c r="I10" s="15"/>
      <c r="J10" s="36"/>
      <c r="K10" s="36"/>
      <c r="L10" s="36"/>
      <c r="M10" s="36"/>
      <c r="N10" s="36"/>
      <c r="O10" s="15"/>
      <c r="P10" s="15"/>
      <c r="Q10" s="15"/>
      <c r="R10" s="36"/>
      <c r="S10" s="36"/>
      <c r="T10" s="36"/>
      <c r="U10" s="36"/>
      <c r="V10" s="36"/>
      <c r="W10" s="36"/>
      <c r="X10" s="36"/>
      <c r="Y10" s="36"/>
      <c r="Z10" s="6"/>
      <c r="AA10" s="6"/>
      <c r="AB10" s="6"/>
      <c r="AC10" s="6"/>
    </row>
    <row r="11" spans="1:29" s="4" customFormat="1" ht="13.5" thickBot="1">
      <c r="A11" s="44" t="s">
        <v>202</v>
      </c>
      <c r="B11" s="36"/>
      <c r="C11" s="36"/>
      <c r="D11" s="36"/>
      <c r="E11" s="36"/>
      <c r="F11" s="36"/>
      <c r="G11" s="45"/>
      <c r="H11" s="45"/>
      <c r="I11" s="45"/>
      <c r="J11" s="46"/>
      <c r="K11" s="46"/>
      <c r="L11" s="46"/>
      <c r="M11" s="36"/>
      <c r="N11" s="36"/>
      <c r="O11" s="95"/>
      <c r="P11" s="95"/>
      <c r="Q11" s="95"/>
      <c r="R11" s="96"/>
      <c r="S11" s="46"/>
      <c r="T11" s="46"/>
      <c r="U11" s="36"/>
      <c r="V11" s="36"/>
      <c r="W11" s="36"/>
      <c r="X11" s="36"/>
      <c r="Y11" s="36"/>
      <c r="Z11" s="6"/>
      <c r="AA11" s="6"/>
      <c r="AB11" s="6"/>
      <c r="AC11" s="6"/>
    </row>
    <row r="12" spans="1:29" s="4" customFormat="1" ht="14.25" thickBot="1" thickTop="1">
      <c r="A12" s="9" t="s">
        <v>93</v>
      </c>
      <c r="B12" s="36"/>
      <c r="C12" s="36"/>
      <c r="D12" s="36"/>
      <c r="E12" s="43"/>
      <c r="F12" s="43"/>
      <c r="G12" s="43"/>
      <c r="H12" s="43"/>
      <c r="I12" s="43"/>
      <c r="J12" s="43"/>
      <c r="K12" s="36"/>
      <c r="L12" s="36"/>
      <c r="M12" s="36"/>
      <c r="N12" s="36"/>
      <c r="O12" s="38"/>
      <c r="P12" s="38"/>
      <c r="Q12" s="38"/>
      <c r="R12" s="43"/>
      <c r="S12" s="43"/>
      <c r="T12" s="43"/>
      <c r="U12" s="36"/>
      <c r="V12" s="36"/>
      <c r="W12" s="36"/>
      <c r="X12" s="36"/>
      <c r="Y12" s="36"/>
      <c r="Z12" s="6"/>
      <c r="AA12" s="6"/>
      <c r="AB12" s="6"/>
      <c r="AC12" s="6"/>
    </row>
    <row r="13" spans="1:25" ht="18.75" thickTop="1">
      <c r="A13" s="77"/>
      <c r="B13" s="81" t="s">
        <v>238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</row>
    <row r="14" ht="12.75">
      <c r="A14" s="1" t="s">
        <v>90</v>
      </c>
    </row>
    <row r="15" spans="1:2" ht="12.75">
      <c r="A15" s="92" t="s">
        <v>91</v>
      </c>
      <c r="B15" s="86"/>
    </row>
    <row r="16" spans="1:2" ht="12.75">
      <c r="A16" s="92" t="s">
        <v>194</v>
      </c>
      <c r="B16" s="86"/>
    </row>
    <row r="17" ht="12.75">
      <c r="A17" s="92" t="s">
        <v>195</v>
      </c>
    </row>
    <row r="18" spans="1:22" ht="12.75">
      <c r="A18" s="69" t="s">
        <v>205</v>
      </c>
      <c r="E18" s="87"/>
      <c r="F18" s="87"/>
      <c r="G18" s="87"/>
      <c r="H18" s="87"/>
      <c r="I18" s="87" t="str">
        <f>IF('Qualite Prod-fr'!I18&gt;0,'Qualite Prod-fr'!I18,"X")</f>
        <v>X</v>
      </c>
      <c r="J18" s="87" t="str">
        <f>IF('Qualite Prod-fr'!J18&gt;0,'Qualite Prod-fr'!J18,"X")</f>
        <v>X</v>
      </c>
      <c r="K18" s="87" t="str">
        <f>IF('Qualite Prod-fr'!K18&gt;0,'Qualite Prod-fr'!K18,"X")</f>
        <v>X</v>
      </c>
      <c r="L18" s="87" t="str">
        <f>IF('Qualite Prod-fr'!L18&gt;0,'Qualite Prod-fr'!L18,"X")</f>
        <v>X</v>
      </c>
      <c r="M18" s="87" t="str">
        <f>IF('Qualite Prod-fr'!M18&gt;0,'Qualite Prod-fr'!M18,"X")</f>
        <v>X</v>
      </c>
      <c r="N18" s="87" t="str">
        <f>IF('Qualite Prod-fr'!N18&gt;0,'Qualite Prod-fr'!N18,"X")</f>
        <v>X</v>
      </c>
      <c r="O18" s="87" t="str">
        <f>IF('Qualite Prod-fr'!O18&gt;0,'Qualite Prod-fr'!O18,"X")</f>
        <v>X</v>
      </c>
      <c r="P18" s="87" t="str">
        <f>IF('Qualite Prod-fr'!P18&gt;0,'Qualite Prod-fr'!P18,"X")</f>
        <v>X</v>
      </c>
      <c r="Q18" s="87" t="str">
        <f>IF('Qualite Prod-fr'!Q18&gt;0,'Qualite Prod-fr'!Q18,"X")</f>
        <v>X</v>
      </c>
      <c r="R18" s="87" t="str">
        <f>IF('Qualite Prod-fr'!R18&gt;0,'Qualite Prod-fr'!R18,"X")</f>
        <v>X</v>
      </c>
      <c r="S18" s="87" t="str">
        <f>IF('Qualite Prod-fr'!S18&gt;0,'Qualite Prod-fr'!S18,"X")</f>
        <v>X</v>
      </c>
      <c r="T18" s="87" t="str">
        <f>IF('Qualite Prod-fr'!T18&gt;0,'Qualite Prod-fr'!T18,"X")</f>
        <v>X</v>
      </c>
      <c r="U18" s="87" t="str">
        <f>IF('Qualite Prod-fr'!U18&gt;0,'Qualite Prod-fr'!U18,"X")</f>
        <v>X</v>
      </c>
      <c r="V18" s="87" t="str">
        <f>IF('Qualite Prod-fr'!V18&gt;0,'Qualite Prod-fr'!V18,"X")</f>
        <v>X</v>
      </c>
    </row>
    <row r="19" spans="1:22" ht="12.75">
      <c r="A19" s="23" t="s">
        <v>40</v>
      </c>
      <c r="E19" s="87" t="str">
        <f>IF('Qualite Prod-fr'!E19&gt;0,'Qualite Prod-fr'!E19,"X")</f>
        <v>X</v>
      </c>
      <c r="F19" s="87" t="str">
        <f>IF('Qualite Prod-fr'!F19&gt;0,'Qualite Prod-fr'!F19,"X")</f>
        <v>X</v>
      </c>
      <c r="G19" s="87" t="str">
        <f>IF('Qualite Prod-fr'!G19&gt;0,'Qualite Prod-fr'!G19,"X")</f>
        <v>X</v>
      </c>
      <c r="H19" s="87" t="str">
        <f>IF('Qualite Prod-fr'!H19&gt;0,'Qualite Prod-fr'!H19,"X")</f>
        <v>X</v>
      </c>
      <c r="I19" s="87" t="str">
        <f>IF('Qualite Prod-fr'!I19&gt;0,'Qualite Prod-fr'!I19,"X")</f>
        <v>X</v>
      </c>
      <c r="J19" s="87" t="str">
        <f>IF('Qualite Prod-fr'!J19&gt;0,'Qualite Prod-fr'!J19,"X")</f>
        <v>X</v>
      </c>
      <c r="K19" s="87" t="str">
        <f>IF('Qualite Prod-fr'!K19&gt;0,'Qualite Prod-fr'!K19,"X")</f>
        <v>X</v>
      </c>
      <c r="L19" s="87" t="str">
        <f>IF('Qualite Prod-fr'!L19&gt;0,'Qualite Prod-fr'!L19,"X")</f>
        <v>X</v>
      </c>
      <c r="M19" s="87" t="str">
        <f>IF('Qualite Prod-fr'!M19&gt;0,'Qualite Prod-fr'!M19,"X")</f>
        <v>X</v>
      </c>
      <c r="N19" s="87" t="str">
        <f>IF('Qualite Prod-fr'!N19&gt;0,'Qualite Prod-fr'!N19,"X")</f>
        <v>X</v>
      </c>
      <c r="O19" s="87" t="str">
        <f>IF('Qualite Prod-fr'!O19&gt;0,'Qualite Prod-fr'!O19,"X")</f>
        <v>X</v>
      </c>
      <c r="P19" s="87" t="str">
        <f>IF('Qualite Prod-fr'!P19&gt;0,'Qualite Prod-fr'!P19,"X")</f>
        <v>X</v>
      </c>
      <c r="Q19" s="87" t="str">
        <f>IF('Qualite Prod-fr'!Q19&gt;0,'Qualite Prod-fr'!Q19,"X")</f>
        <v>X</v>
      </c>
      <c r="R19" s="87" t="str">
        <f>IF('Qualite Prod-fr'!R19&gt;0,'Qualite Prod-fr'!R19,"X")</f>
        <v>X</v>
      </c>
      <c r="S19" s="87" t="str">
        <f>IF('Qualite Prod-fr'!S19&gt;0,'Qualite Prod-fr'!S19,"X")</f>
        <v>X</v>
      </c>
      <c r="T19" s="87" t="str">
        <f>IF('Qualite Prod-fr'!T19&gt;0,'Qualite Prod-fr'!T19,"X")</f>
        <v>X</v>
      </c>
      <c r="U19" s="87" t="str">
        <f>IF('Qualite Prod-fr'!U19&gt;0,'Qualite Prod-fr'!U19,"X")</f>
        <v>X</v>
      </c>
      <c r="V19" s="87" t="str">
        <f>IF('Qualite Prod-fr'!V19&gt;0,'Qualite Prod-fr'!V19,"X")</f>
        <v>X</v>
      </c>
    </row>
    <row r="20" spans="1:22" ht="12.75">
      <c r="A20" s="23" t="s">
        <v>206</v>
      </c>
      <c r="E20" s="87"/>
      <c r="F20" s="87"/>
      <c r="G20" s="87"/>
      <c r="H20" s="87"/>
      <c r="I20" s="87" t="str">
        <f>IF('Qualite Prod-fr'!I20&gt;0,'Qualite Prod-fr'!I20,"X")</f>
        <v>X</v>
      </c>
      <c r="J20" s="87" t="str">
        <f>IF('Qualite Prod-fr'!J20&gt;0,'Qualite Prod-fr'!J20,"X")</f>
        <v>X</v>
      </c>
      <c r="K20" s="87" t="str">
        <f>IF('Qualite Prod-fr'!K20&gt;0,'Qualite Prod-fr'!K20,"X")</f>
        <v>X</v>
      </c>
      <c r="L20" s="87" t="str">
        <f>IF('Qualite Prod-fr'!L20&gt;0,'Qualite Prod-fr'!L20,"X")</f>
        <v>X</v>
      </c>
      <c r="M20" s="87" t="str">
        <f>IF('Qualite Prod-fr'!M20&gt;0,'Qualite Prod-fr'!M20,"X")</f>
        <v>X</v>
      </c>
      <c r="N20" s="87" t="str">
        <f>IF('Qualite Prod-fr'!N20&gt;0,'Qualite Prod-fr'!N20,"X")</f>
        <v>X</v>
      </c>
      <c r="O20" s="87" t="str">
        <f>IF('Qualite Prod-fr'!O20&gt;0,'Qualite Prod-fr'!O20,"X")</f>
        <v>X</v>
      </c>
      <c r="P20" s="87" t="str">
        <f>IF('Qualite Prod-fr'!P20&gt;0,'Qualite Prod-fr'!P20,"X")</f>
        <v>X</v>
      </c>
      <c r="Q20" s="87" t="str">
        <f>IF('Qualite Prod-fr'!Q20&gt;0,'Qualite Prod-fr'!Q20,"X")</f>
        <v>X</v>
      </c>
      <c r="R20" s="87" t="str">
        <f>IF('Qualite Prod-fr'!R20&gt;0,'Qualite Prod-fr'!R20,"X")</f>
        <v>X</v>
      </c>
      <c r="S20" s="87" t="str">
        <f>IF('Qualite Prod-fr'!S20&gt;0,'Qualite Prod-fr'!S20,"X")</f>
        <v>X</v>
      </c>
      <c r="T20" s="87" t="str">
        <f>IF('Qualite Prod-fr'!T20&gt;0,'Qualite Prod-fr'!T20,"X")</f>
        <v>X</v>
      </c>
      <c r="U20" s="87" t="str">
        <f>IF('Qualite Prod-fr'!U20&gt;0,'Qualite Prod-fr'!U20,"X")</f>
        <v>X</v>
      </c>
      <c r="V20" s="87" t="str">
        <f>IF('Qualite Prod-fr'!V20&gt;0,'Qualite Prod-fr'!V20,"X")</f>
        <v>X</v>
      </c>
    </row>
    <row r="21" spans="1:22" ht="12.75">
      <c r="A21" s="23" t="s">
        <v>39</v>
      </c>
      <c r="B21" s="12"/>
      <c r="C21" s="12"/>
      <c r="D21" s="12"/>
      <c r="E21" s="87" t="str">
        <f>IF('Qualite Prod-fr'!E21&gt;0,'Qualite Prod-fr'!E21,"X")</f>
        <v>X</v>
      </c>
      <c r="F21" s="87" t="str">
        <f>IF('Qualite Prod-fr'!F21&gt;0,'Qualite Prod-fr'!F21,"X")</f>
        <v>X</v>
      </c>
      <c r="G21" s="87" t="str">
        <f>IF('Qualite Prod-fr'!G21&gt;0,'Qualite Prod-fr'!G21,"X")</f>
        <v>X</v>
      </c>
      <c r="H21" s="87" t="str">
        <f>IF('Qualite Prod-fr'!H21&gt;0,'Qualite Prod-fr'!H21,"X")</f>
        <v>X</v>
      </c>
      <c r="I21" s="87" t="str">
        <f>IF('Qualite Prod-fr'!I21&gt;0,'Qualite Prod-fr'!I21,"X")</f>
        <v>X</v>
      </c>
      <c r="J21" s="87" t="str">
        <f>IF('Qualite Prod-fr'!J21&gt;0,'Qualite Prod-fr'!J21,"X")</f>
        <v>X</v>
      </c>
      <c r="K21" s="87" t="str">
        <f>IF('Qualite Prod-fr'!K21&gt;0,'Qualite Prod-fr'!K21,"X")</f>
        <v>X</v>
      </c>
      <c r="L21" s="87" t="str">
        <f>IF('Qualite Prod-fr'!L21&gt;0,'Qualite Prod-fr'!L21,"X")</f>
        <v>X</v>
      </c>
      <c r="M21" s="87" t="str">
        <f>IF('Qualite Prod-fr'!M21&gt;0,'Qualite Prod-fr'!M21,"X")</f>
        <v>X</v>
      </c>
      <c r="N21" s="87" t="str">
        <f>IF('Qualite Prod-fr'!N21&gt;0,'Qualite Prod-fr'!N21,"X")</f>
        <v>X</v>
      </c>
      <c r="O21" s="87" t="str">
        <f>IF('Qualite Prod-fr'!O21&gt;0,'Qualite Prod-fr'!O21,"X")</f>
        <v>X</v>
      </c>
      <c r="P21" s="87" t="str">
        <f>IF('Qualite Prod-fr'!P21&gt;0,'Qualite Prod-fr'!P21,"X")</f>
        <v>X</v>
      </c>
      <c r="Q21" s="87" t="str">
        <f>IF('Qualite Prod-fr'!Q21&gt;0,'Qualite Prod-fr'!Q21,"X")</f>
        <v>X</v>
      </c>
      <c r="R21" s="87" t="str">
        <f>IF('Qualite Prod-fr'!R21&gt;0,'Qualite Prod-fr'!R21,"X")</f>
        <v>X</v>
      </c>
      <c r="S21" s="87" t="str">
        <f>IF('Qualite Prod-fr'!S21&gt;0,'Qualite Prod-fr'!S21,"X")</f>
        <v>X</v>
      </c>
      <c r="T21" s="87" t="str">
        <f>IF('Qualite Prod-fr'!T21&gt;0,'Qualite Prod-fr'!T21,"X")</f>
        <v>X</v>
      </c>
      <c r="U21" s="87" t="str">
        <f>IF('Qualite Prod-fr'!U21&gt;0,'Qualite Prod-fr'!U21,"X")</f>
        <v>X</v>
      </c>
      <c r="V21" s="87" t="str">
        <f>IF('Qualite Prod-fr'!V21&gt;0,'Qualite Prod-fr'!V21,"X")</f>
        <v>X</v>
      </c>
    </row>
    <row r="22" spans="1:22" s="12" customFormat="1" ht="12.75">
      <c r="A22" s="23" t="s">
        <v>207</v>
      </c>
      <c r="E22" s="87"/>
      <c r="F22" s="87"/>
      <c r="G22" s="87"/>
      <c r="H22" s="87"/>
      <c r="I22" s="87" t="str">
        <f>IF('Qualite Prod-fr'!I22&gt;0,'Qualite Prod-fr'!I22,"X")</f>
        <v>X</v>
      </c>
      <c r="J22" s="87" t="str">
        <f>IF('Qualite Prod-fr'!J22&gt;0,'Qualite Prod-fr'!J22,"X")</f>
        <v>X</v>
      </c>
      <c r="K22" s="87" t="str">
        <f>IF('Qualite Prod-fr'!K22&gt;0,'Qualite Prod-fr'!K22,"X")</f>
        <v>X</v>
      </c>
      <c r="L22" s="87" t="str">
        <f>IF('Qualite Prod-fr'!L22&gt;0,'Qualite Prod-fr'!L22,"X")</f>
        <v>X</v>
      </c>
      <c r="M22" s="87" t="str">
        <f>IF('Qualite Prod-fr'!M22&gt;0,'Qualite Prod-fr'!M22,"X")</f>
        <v>X</v>
      </c>
      <c r="N22" s="87" t="str">
        <f>IF('Qualite Prod-fr'!N22&gt;0,'Qualite Prod-fr'!N22,"X")</f>
        <v>X</v>
      </c>
      <c r="O22" s="87" t="str">
        <f>IF('Qualite Prod-fr'!O22&gt;0,'Qualite Prod-fr'!O22,"X")</f>
        <v>X</v>
      </c>
      <c r="P22" s="87" t="str">
        <f>IF('Qualite Prod-fr'!P22&gt;0,'Qualite Prod-fr'!P22,"X")</f>
        <v>X</v>
      </c>
      <c r="Q22" s="87" t="str">
        <f>IF('Qualite Prod-fr'!Q22&gt;0,'Qualite Prod-fr'!Q22,"X")</f>
        <v>X</v>
      </c>
      <c r="R22" s="87" t="str">
        <f>IF('Qualite Prod-fr'!R22&gt;0,'Qualite Prod-fr'!R22,"X")</f>
        <v>X</v>
      </c>
      <c r="S22" s="87" t="str">
        <f>IF('Qualite Prod-fr'!S22&gt;0,'Qualite Prod-fr'!S22,"X")</f>
        <v>X</v>
      </c>
      <c r="T22" s="87" t="str">
        <f>IF('Qualite Prod-fr'!T22&gt;0,'Qualite Prod-fr'!T22,"X")</f>
        <v>X</v>
      </c>
      <c r="U22" s="87" t="str">
        <f>IF('Qualite Prod-fr'!U22&gt;0,'Qualite Prod-fr'!U22,"X")</f>
        <v>X</v>
      </c>
      <c r="V22" s="87" t="str">
        <f>IF('Qualite Prod-fr'!V22&gt;0,'Qualite Prod-fr'!V22,"X")</f>
        <v>X</v>
      </c>
    </row>
    <row r="23" spans="1:22" s="12" customFormat="1" ht="12.75">
      <c r="A23" s="23" t="s">
        <v>208</v>
      </c>
      <c r="E23" s="87"/>
      <c r="F23" s="87"/>
      <c r="G23" s="87"/>
      <c r="H23" s="87"/>
      <c r="I23" s="87" t="str">
        <f>IF('Qualite Prod-fr'!I23&gt;0,'Qualite Prod-fr'!I23,"X")</f>
        <v>X</v>
      </c>
      <c r="J23" s="87" t="str">
        <f>IF('Qualite Prod-fr'!J23&gt;0,'Qualite Prod-fr'!J23,"X")</f>
        <v>X</v>
      </c>
      <c r="K23" s="87" t="str">
        <f>IF('Qualite Prod-fr'!K23&gt;0,'Qualite Prod-fr'!K23,"X")</f>
        <v>X</v>
      </c>
      <c r="L23" s="87" t="str">
        <f>IF('Qualite Prod-fr'!L23&gt;0,'Qualite Prod-fr'!L23,"X")</f>
        <v>X</v>
      </c>
      <c r="M23" s="87" t="str">
        <f>IF('Qualite Prod-fr'!M23&gt;0,'Qualite Prod-fr'!M23,"X")</f>
        <v>X</v>
      </c>
      <c r="N23" s="87" t="str">
        <f>IF('Qualite Prod-fr'!N23&gt;0,'Qualite Prod-fr'!N23,"X")</f>
        <v>X</v>
      </c>
      <c r="O23" s="87" t="str">
        <f>IF('Qualite Prod-fr'!O23&gt;0,'Qualite Prod-fr'!O23,"X")</f>
        <v>X</v>
      </c>
      <c r="P23" s="87" t="str">
        <f>IF('Qualite Prod-fr'!P23&gt;0,'Qualite Prod-fr'!P23,"X")</f>
        <v>X</v>
      </c>
      <c r="Q23" s="87" t="str">
        <f>IF('Qualite Prod-fr'!Q23&gt;0,'Qualite Prod-fr'!Q23,"X")</f>
        <v>X</v>
      </c>
      <c r="R23" s="87" t="str">
        <f>IF('Qualite Prod-fr'!R23&gt;0,'Qualite Prod-fr'!R23,"X")</f>
        <v>X</v>
      </c>
      <c r="S23" s="87" t="str">
        <f>IF('Qualite Prod-fr'!S23&gt;0,'Qualite Prod-fr'!S23,"X")</f>
        <v>X</v>
      </c>
      <c r="T23" s="87" t="str">
        <f>IF('Qualite Prod-fr'!T23&gt;0,'Qualite Prod-fr'!T23,"X")</f>
        <v>X</v>
      </c>
      <c r="U23" s="87" t="str">
        <f>IF('Qualite Prod-fr'!U23&gt;0,'Qualite Prod-fr'!U23,"X")</f>
        <v>X</v>
      </c>
      <c r="V23" s="87" t="str">
        <f>IF('Qualite Prod-fr'!V23&gt;0,'Qualite Prod-fr'!V23,"X")</f>
        <v>X</v>
      </c>
    </row>
    <row r="24" spans="1:22" s="12" customFormat="1" ht="12.75">
      <c r="A24" s="23" t="s">
        <v>209</v>
      </c>
      <c r="E24" s="87"/>
      <c r="F24" s="87"/>
      <c r="G24" s="87"/>
      <c r="H24" s="87"/>
      <c r="I24" s="87" t="str">
        <f>IF('Qualite Prod-fr'!I24&gt;0,'Qualite Prod-fr'!I24,"X")</f>
        <v>X</v>
      </c>
      <c r="J24" s="87" t="str">
        <f>IF('Qualite Prod-fr'!J24&gt;0,'Qualite Prod-fr'!J24,"X")</f>
        <v>X</v>
      </c>
      <c r="K24" s="87" t="str">
        <f>IF('Qualite Prod-fr'!K24&gt;0,'Qualite Prod-fr'!K24,"X")</f>
        <v>X</v>
      </c>
      <c r="L24" s="87" t="str">
        <f>IF('Qualite Prod-fr'!L24&gt;0,'Qualite Prod-fr'!L24,"X")</f>
        <v>X</v>
      </c>
      <c r="M24" s="87" t="str">
        <f>IF('Qualite Prod-fr'!M24&gt;0,'Qualite Prod-fr'!M24,"X")</f>
        <v>X</v>
      </c>
      <c r="N24" s="87" t="str">
        <f>IF('Qualite Prod-fr'!N24&gt;0,'Qualite Prod-fr'!N24,"X")</f>
        <v>X</v>
      </c>
      <c r="O24" s="87" t="str">
        <f>IF('Qualite Prod-fr'!O24&gt;0,'Qualite Prod-fr'!O24,"X")</f>
        <v>X</v>
      </c>
      <c r="P24" s="87" t="str">
        <f>IF('Qualite Prod-fr'!P24&gt;0,'Qualite Prod-fr'!P24,"X")</f>
        <v>X</v>
      </c>
      <c r="Q24" s="87" t="str">
        <f>IF('Qualite Prod-fr'!Q24&gt;0,'Qualite Prod-fr'!Q24,"X")</f>
        <v>X</v>
      </c>
      <c r="R24" s="87" t="str">
        <f>IF('Qualite Prod-fr'!R24&gt;0,'Qualite Prod-fr'!R24,"X")</f>
        <v>X</v>
      </c>
      <c r="S24" s="87" t="str">
        <f>IF('Qualite Prod-fr'!S24&gt;0,'Qualite Prod-fr'!S24,"X")</f>
        <v>X</v>
      </c>
      <c r="T24" s="87" t="str">
        <f>IF('Qualite Prod-fr'!T24&gt;0,'Qualite Prod-fr'!T24,"X")</f>
        <v>X</v>
      </c>
      <c r="U24" s="87" t="str">
        <f>IF('Qualite Prod-fr'!U24&gt;0,'Qualite Prod-fr'!U24,"X")</f>
        <v>X</v>
      </c>
      <c r="V24" s="87" t="str">
        <f>IF('Qualite Prod-fr'!V24&gt;0,'Qualite Prod-fr'!V24,"X")</f>
        <v>X</v>
      </c>
    </row>
    <row r="25" spans="1:17" s="12" customFormat="1" ht="12.75">
      <c r="A25" s="92" t="s">
        <v>92</v>
      </c>
      <c r="I25" s="12">
        <f>IF('Qualite Prod-fr'!I25&gt;0,"OK","")</f>
      </c>
      <c r="Q25" s="12">
        <f>IF('Qualite Prod-fr'!Q25&gt;0,"OK","")</f>
      </c>
    </row>
    <row r="26" spans="1:17" s="12" customFormat="1" ht="12.75">
      <c r="A26" s="92" t="s">
        <v>197</v>
      </c>
      <c r="I26" s="12">
        <f>IF('Qualite Prod-fr'!I26&gt;0,"OK","")</f>
      </c>
      <c r="Q26" s="12">
        <f>IF('Qualite Prod-fr'!Q26&gt;0,"OK","")</f>
      </c>
    </row>
    <row r="27" spans="1:17" s="12" customFormat="1" ht="12.75">
      <c r="A27" s="92" t="s">
        <v>202</v>
      </c>
      <c r="I27" s="12">
        <f>IF('Qualite Prod-fr'!I27&gt;0,"OK","")</f>
      </c>
      <c r="Q27" s="12">
        <f>IF('Qualite Prod-fr'!Q27&gt;0,"OK","")</f>
      </c>
    </row>
    <row r="28" spans="1:17" s="12" customFormat="1" ht="12.75">
      <c r="A28" s="92" t="s">
        <v>93</v>
      </c>
      <c r="Q28" s="12">
        <f>IF('Qualite Prod-fr'!Q28&gt;0,"OK","")</f>
      </c>
    </row>
    <row r="29" s="12" customFormat="1" ht="12.75"/>
    <row r="30" s="12" customFormat="1" ht="12.75"/>
    <row r="31" s="12" customFormat="1" ht="12.75"/>
    <row r="32" s="12" customFormat="1" ht="12.75"/>
    <row r="33" s="12" customFormat="1" ht="12.75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  <row r="323" s="12" customFormat="1" ht="12.75"/>
    <row r="324" s="12" customFormat="1" ht="12.75"/>
    <row r="325" s="12" customFormat="1" ht="12.75"/>
    <row r="326" s="12" customFormat="1" ht="12.75"/>
    <row r="327" s="12" customFormat="1" ht="12.75"/>
    <row r="328" s="12" customFormat="1" ht="12.75"/>
    <row r="329" s="12" customFormat="1" ht="12.75"/>
    <row r="330" s="12" customFormat="1" ht="12.75"/>
    <row r="331" s="12" customFormat="1" ht="12.75"/>
    <row r="332" s="12" customFormat="1" ht="12.75"/>
    <row r="333" s="12" customFormat="1" ht="12.75"/>
    <row r="334" s="12" customFormat="1" ht="12.75"/>
    <row r="335" s="12" customFormat="1" ht="12.75"/>
    <row r="336" s="12" customFormat="1" ht="12.75"/>
    <row r="337" s="12" customFormat="1" ht="12.75"/>
    <row r="338" s="12" customFormat="1" ht="12.75"/>
    <row r="339" s="12" customFormat="1" ht="12.75"/>
    <row r="340" s="12" customFormat="1" ht="12.75"/>
    <row r="341" s="12" customFormat="1" ht="12.75"/>
    <row r="342" s="12" customFormat="1" ht="12.75"/>
    <row r="343" s="12" customFormat="1" ht="12.75"/>
    <row r="344" s="12" customFormat="1" ht="12.75"/>
    <row r="345" s="12" customFormat="1" ht="12.75"/>
    <row r="346" s="12" customFormat="1" ht="12.75"/>
    <row r="347" s="12" customFormat="1" ht="12.75"/>
    <row r="348" s="12" customFormat="1" ht="12.75"/>
    <row r="349" s="12" customFormat="1" ht="12.75"/>
    <row r="350" s="12" customFormat="1" ht="12.75"/>
    <row r="351" s="12" customFormat="1" ht="12.75"/>
    <row r="352" s="12" customFormat="1" ht="12.75"/>
    <row r="353" s="12" customFormat="1" ht="12.75"/>
    <row r="354" s="12" customFormat="1" ht="12.75"/>
    <row r="355" s="12" customFormat="1" ht="12.75"/>
    <row r="356" s="12" customFormat="1" ht="12.75"/>
    <row r="357" s="12" customFormat="1" ht="12.75"/>
    <row r="358" s="12" customFormat="1" ht="12.75"/>
    <row r="359" s="12" customFormat="1" ht="12.75"/>
    <row r="360" s="12" customFormat="1" ht="12.75"/>
    <row r="361" s="12" customFormat="1" ht="12.75"/>
    <row r="362" s="12" customFormat="1" ht="12.75"/>
    <row r="363" s="12" customFormat="1" ht="12.75"/>
    <row r="364" s="12" customFormat="1" ht="12.75"/>
    <row r="365" s="12" customFormat="1" ht="12.75"/>
    <row r="366" s="12" customFormat="1" ht="12.75"/>
    <row r="367" s="12" customFormat="1" ht="12.75"/>
    <row r="368" s="12" customFormat="1" ht="12.75"/>
    <row r="369" s="12" customFormat="1" ht="12.75"/>
    <row r="370" s="12" customFormat="1" ht="12.75"/>
    <row r="371" s="12" customFormat="1" ht="12.75"/>
    <row r="372" s="12" customFormat="1" ht="12.75"/>
    <row r="373" s="12" customFormat="1" ht="12.75"/>
    <row r="374" s="12" customFormat="1" ht="12.75"/>
    <row r="375" s="12" customFormat="1" ht="12.75"/>
    <row r="376" s="12" customFormat="1" ht="12.75"/>
    <row r="377" s="12" customFormat="1" ht="12.75"/>
    <row r="378" s="12" customFormat="1" ht="12.75"/>
    <row r="379" s="12" customFormat="1" ht="12.75"/>
    <row r="380" s="12" customFormat="1" ht="12.75"/>
    <row r="381" s="12" customFormat="1" ht="12.75"/>
    <row r="382" s="12" customFormat="1" ht="12.75"/>
    <row r="383" s="12" customFormat="1" ht="12.75"/>
    <row r="384" s="12" customFormat="1" ht="12.75"/>
    <row r="385" s="12" customFormat="1" ht="12.75"/>
    <row r="386" s="12" customFormat="1" ht="12.75"/>
    <row r="387" s="12" customFormat="1" ht="12.75"/>
    <row r="388" s="12" customFormat="1" ht="12.75"/>
    <row r="389" s="12" customFormat="1" ht="12.75"/>
    <row r="390" s="12" customFormat="1" ht="12.75"/>
    <row r="391" s="12" customFormat="1" ht="12.75"/>
    <row r="392" s="12" customFormat="1" ht="12.75"/>
    <row r="393" s="12" customFormat="1" ht="12.75"/>
    <row r="394" s="12" customFormat="1" ht="12.75"/>
    <row r="395" s="12" customFormat="1" ht="12.75"/>
    <row r="396" s="12" customFormat="1" ht="12.75"/>
    <row r="397" s="12" customFormat="1" ht="12.75"/>
    <row r="398" s="12" customFormat="1" ht="12.75"/>
    <row r="399" s="12" customFormat="1" ht="12.75"/>
    <row r="400" s="12" customFormat="1" ht="12.75"/>
    <row r="401" s="12" customFormat="1" ht="12.75"/>
    <row r="402" s="12" customFormat="1" ht="12.75">
      <c r="G402"/>
    </row>
    <row r="403" spans="2:9" s="12" customFormat="1" ht="12.75">
      <c r="B403"/>
      <c r="C403"/>
      <c r="D403"/>
      <c r="E403"/>
      <c r="F403"/>
      <c r="G403"/>
      <c r="H403"/>
      <c r="I403"/>
    </row>
    <row r="404" ht="12.75">
      <c r="A404" s="12"/>
    </row>
    <row r="405" ht="12.75">
      <c r="A405" s="12"/>
    </row>
    <row r="406" ht="12.75">
      <c r="A406" s="12"/>
    </row>
    <row r="407" ht="12.75">
      <c r="A407" s="12"/>
    </row>
    <row r="408" ht="12.75">
      <c r="A408" s="12"/>
    </row>
    <row r="409" ht="12.75">
      <c r="A409" s="12"/>
    </row>
    <row r="410" ht="12.75">
      <c r="A410" s="12"/>
    </row>
  </sheetData>
  <mergeCells count="4">
    <mergeCell ref="B1:M1"/>
    <mergeCell ref="N1:Y1"/>
    <mergeCell ref="G9:I9"/>
    <mergeCell ref="O9:Q9"/>
  </mergeCells>
  <conditionalFormatting sqref="E18:V24">
    <cfRule type="cellIs" priority="1" dxfId="1" operator="equal" stopIfTrue="1">
      <formula>"X"</formula>
    </cfRule>
    <cfRule type="cellIs" priority="2" dxfId="0" operator="greaterThan" stopIfTrue="1">
      <formula>0</formula>
    </cfRule>
  </conditionalFormatting>
  <conditionalFormatting sqref="I25:I27 Q25:Q28">
    <cfRule type="cellIs" priority="3" dxfId="0" operator="equal" stopIfTrue="1">
      <formula>"ok"</formula>
    </cfRule>
    <cfRule type="cellIs" priority="4" dxfId="1" operator="notEqual" stopIfTrue="1">
      <formula>"ok"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399"/>
  <sheetViews>
    <sheetView workbookViewId="0" topLeftCell="A1">
      <pane ySplit="6" topLeftCell="BM7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24.8515625" style="0" customWidth="1"/>
    <col min="2" max="2" width="6.421875" style="0" customWidth="1"/>
    <col min="3" max="3" width="6.140625" style="0" customWidth="1"/>
    <col min="4" max="4" width="6.28125" style="0" customWidth="1"/>
    <col min="5" max="25" width="6.8515625" style="0" customWidth="1"/>
  </cols>
  <sheetData>
    <row r="1" spans="2:25" ht="13.5" thickBot="1"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 t="s">
        <v>1</v>
      </c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2:25" ht="13.5" thickTop="1">
      <c r="B2" s="26" t="s">
        <v>12</v>
      </c>
      <c r="C2" s="26" t="s">
        <v>13</v>
      </c>
      <c r="D2" s="26" t="s">
        <v>14</v>
      </c>
      <c r="E2" s="35" t="s">
        <v>3</v>
      </c>
      <c r="F2" s="35" t="s">
        <v>4</v>
      </c>
      <c r="G2" s="35" t="s">
        <v>5</v>
      </c>
      <c r="H2" s="35" t="s">
        <v>6</v>
      </c>
      <c r="I2" s="35" t="s">
        <v>7</v>
      </c>
      <c r="J2" s="35" t="s">
        <v>8</v>
      </c>
      <c r="K2" s="35" t="s">
        <v>9</v>
      </c>
      <c r="L2" s="35" t="s">
        <v>10</v>
      </c>
      <c r="M2" s="35" t="s">
        <v>11</v>
      </c>
      <c r="N2" s="35" t="s">
        <v>12</v>
      </c>
      <c r="O2" s="35" t="s">
        <v>13</v>
      </c>
      <c r="P2" s="35" t="s">
        <v>14</v>
      </c>
      <c r="Q2" s="27" t="s">
        <v>3</v>
      </c>
      <c r="R2" s="27" t="s">
        <v>4</v>
      </c>
      <c r="S2" s="27" t="s">
        <v>5</v>
      </c>
      <c r="T2" s="27" t="s">
        <v>6</v>
      </c>
      <c r="U2" s="27" t="s">
        <v>7</v>
      </c>
      <c r="V2" s="27" t="s">
        <v>8</v>
      </c>
      <c r="W2" s="27" t="s">
        <v>9</v>
      </c>
      <c r="X2" s="27" t="s">
        <v>10</v>
      </c>
      <c r="Y2" s="27" t="s">
        <v>11</v>
      </c>
    </row>
    <row r="3" spans="1:25" s="7" customFormat="1" ht="11.25" customHeight="1">
      <c r="A3" s="2" t="s">
        <v>2</v>
      </c>
      <c r="B3" s="5" t="s">
        <v>138</v>
      </c>
      <c r="C3" s="5" t="s">
        <v>139</v>
      </c>
      <c r="D3" s="5" t="s">
        <v>140</v>
      </c>
      <c r="E3" s="5" t="s">
        <v>141</v>
      </c>
      <c r="F3" s="5" t="s">
        <v>142</v>
      </c>
      <c r="G3" s="5" t="s">
        <v>143</v>
      </c>
      <c r="H3" s="5" t="s">
        <v>144</v>
      </c>
      <c r="I3" s="5" t="s">
        <v>145</v>
      </c>
      <c r="J3" s="5" t="s">
        <v>146</v>
      </c>
      <c r="K3" s="5" t="s">
        <v>147</v>
      </c>
      <c r="L3" s="5" t="s">
        <v>148</v>
      </c>
      <c r="M3" s="5" t="s">
        <v>149</v>
      </c>
      <c r="N3" s="6" t="s">
        <v>150</v>
      </c>
      <c r="O3" s="6" t="s">
        <v>151</v>
      </c>
      <c r="P3" s="6" t="s">
        <v>152</v>
      </c>
      <c r="Q3" s="6" t="s">
        <v>153</v>
      </c>
      <c r="R3" s="6" t="s">
        <v>154</v>
      </c>
      <c r="S3" s="6" t="s">
        <v>155</v>
      </c>
      <c r="T3" s="6" t="s">
        <v>156</v>
      </c>
      <c r="U3" s="6" t="s">
        <v>157</v>
      </c>
      <c r="V3" s="6" t="s">
        <v>158</v>
      </c>
      <c r="W3" s="6" t="s">
        <v>159</v>
      </c>
      <c r="X3" s="6" t="s">
        <v>160</v>
      </c>
      <c r="Y3" s="6" t="s">
        <v>161</v>
      </c>
    </row>
    <row r="4" s="4" customFormat="1" ht="12.75">
      <c r="A4" s="62" t="s">
        <v>132</v>
      </c>
    </row>
    <row r="5" s="4" customFormat="1" ht="12.75">
      <c r="A5" s="54" t="s">
        <v>117</v>
      </c>
    </row>
    <row r="6" s="4" customFormat="1" ht="13.5" thickBot="1">
      <c r="A6" s="54" t="s">
        <v>118</v>
      </c>
    </row>
    <row r="7" spans="1:25" ht="18.75" thickTop="1">
      <c r="A7" s="77"/>
      <c r="B7" s="81" t="s">
        <v>217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 ht="12.75">
      <c r="A8" s="1" t="s">
        <v>132</v>
      </c>
    </row>
    <row r="9" ht="12.75">
      <c r="A9" s="9" t="s">
        <v>117</v>
      </c>
    </row>
    <row r="10" ht="12.75">
      <c r="A10" s="9" t="s">
        <v>118</v>
      </c>
    </row>
    <row r="16" spans="2:9" ht="12.75">
      <c r="B16" s="12"/>
      <c r="C16" s="12"/>
      <c r="D16" s="12"/>
      <c r="E16" s="12"/>
      <c r="F16" s="12"/>
      <c r="G16" s="12"/>
      <c r="H16" s="12"/>
      <c r="I16" s="12"/>
    </row>
    <row r="17" s="12" customFormat="1" ht="12.75"/>
    <row r="18" s="12" customFormat="1" ht="12.75"/>
    <row r="19" s="12" customFormat="1" ht="12.75"/>
    <row r="20" s="12" customFormat="1" ht="12.75"/>
    <row r="21" s="12" customFormat="1" ht="12.75"/>
    <row r="22" s="12" customFormat="1" ht="12.75"/>
    <row r="23" s="12" customFormat="1" ht="12.75"/>
    <row r="24" s="12" customFormat="1" ht="12.75"/>
    <row r="25" s="12" customFormat="1" ht="12.75"/>
    <row r="26" s="12" customFormat="1" ht="12.75"/>
    <row r="27" s="12" customFormat="1" ht="12.75"/>
    <row r="28" s="12" customFormat="1" ht="12.75"/>
    <row r="29" s="12" customFormat="1" ht="12.75"/>
    <row r="30" s="12" customFormat="1" ht="12.75"/>
    <row r="31" s="12" customFormat="1" ht="12.75"/>
    <row r="32" s="12" customFormat="1" ht="12.75"/>
    <row r="33" s="12" customFormat="1" ht="12.75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  <row r="323" s="12" customFormat="1" ht="12.75"/>
    <row r="324" s="12" customFormat="1" ht="12.75"/>
    <row r="325" s="12" customFormat="1" ht="12.75"/>
    <row r="326" s="12" customFormat="1" ht="12.75"/>
    <row r="327" s="12" customFormat="1" ht="12.75"/>
    <row r="328" s="12" customFormat="1" ht="12.75"/>
    <row r="329" s="12" customFormat="1" ht="12.75"/>
    <row r="330" s="12" customFormat="1" ht="12.75"/>
    <row r="331" s="12" customFormat="1" ht="12.75"/>
    <row r="332" s="12" customFormat="1" ht="12.75"/>
    <row r="333" s="12" customFormat="1" ht="12.75"/>
    <row r="334" s="12" customFormat="1" ht="12.75"/>
    <row r="335" s="12" customFormat="1" ht="12.75"/>
    <row r="336" s="12" customFormat="1" ht="12.75"/>
    <row r="337" s="12" customFormat="1" ht="12.75"/>
    <row r="338" s="12" customFormat="1" ht="12.75"/>
    <row r="339" s="12" customFormat="1" ht="12.75"/>
    <row r="340" s="12" customFormat="1" ht="12.75"/>
    <row r="341" s="12" customFormat="1" ht="12.75"/>
    <row r="342" s="12" customFormat="1" ht="12.75"/>
    <row r="343" s="12" customFormat="1" ht="12.75"/>
    <row r="344" s="12" customFormat="1" ht="12.75"/>
    <row r="345" s="12" customFormat="1" ht="12.75"/>
    <row r="346" s="12" customFormat="1" ht="12.75"/>
    <row r="347" s="12" customFormat="1" ht="12.75"/>
    <row r="348" s="12" customFormat="1" ht="12.75"/>
    <row r="349" s="12" customFormat="1" ht="12.75"/>
    <row r="350" s="12" customFormat="1" ht="12.75"/>
    <row r="351" s="12" customFormat="1" ht="12.75"/>
    <row r="352" s="12" customFormat="1" ht="12.75"/>
    <row r="353" s="12" customFormat="1" ht="12.75"/>
    <row r="354" s="12" customFormat="1" ht="12.75"/>
    <row r="355" s="12" customFormat="1" ht="12.75"/>
    <row r="356" s="12" customFormat="1" ht="12.75"/>
    <row r="357" s="12" customFormat="1" ht="12.75"/>
    <row r="358" s="12" customFormat="1" ht="12.75"/>
    <row r="359" s="12" customFormat="1" ht="12.75"/>
    <row r="360" s="12" customFormat="1" ht="12.75"/>
    <row r="361" s="12" customFormat="1" ht="12.75"/>
    <row r="362" s="12" customFormat="1" ht="12.75"/>
    <row r="363" s="12" customFormat="1" ht="12.75"/>
    <row r="364" s="12" customFormat="1" ht="12.75"/>
    <row r="365" s="12" customFormat="1" ht="12.75"/>
    <row r="366" s="12" customFormat="1" ht="12.75"/>
    <row r="367" s="12" customFormat="1" ht="12.75"/>
    <row r="368" s="12" customFormat="1" ht="12.75"/>
    <row r="369" s="12" customFormat="1" ht="12.75"/>
    <row r="370" s="12" customFormat="1" ht="12.75"/>
    <row r="371" s="12" customFormat="1" ht="12.75"/>
    <row r="372" s="12" customFormat="1" ht="12.75"/>
    <row r="373" s="12" customFormat="1" ht="12.75"/>
    <row r="374" s="12" customFormat="1" ht="12.75"/>
    <row r="375" s="12" customFormat="1" ht="12.75"/>
    <row r="376" s="12" customFormat="1" ht="12.75"/>
    <row r="377" s="12" customFormat="1" ht="12.75"/>
    <row r="378" s="12" customFormat="1" ht="12.75"/>
    <row r="379" s="12" customFormat="1" ht="12.75"/>
    <row r="380" s="12" customFormat="1" ht="12.75"/>
    <row r="381" s="12" customFormat="1" ht="12.75"/>
    <row r="382" s="12" customFormat="1" ht="12.75"/>
    <row r="383" s="12" customFormat="1" ht="12.75"/>
    <row r="384" s="12" customFormat="1" ht="12.75"/>
    <row r="385" s="12" customFormat="1" ht="12.75"/>
    <row r="386" s="12" customFormat="1" ht="12.75"/>
    <row r="387" s="12" customFormat="1" ht="12.75"/>
    <row r="388" s="12" customFormat="1" ht="12.75"/>
    <row r="389" s="12" customFormat="1" ht="12.75"/>
    <row r="390" s="12" customFormat="1" ht="12.75"/>
    <row r="391" s="12" customFormat="1" ht="12.75"/>
    <row r="392" s="12" customFormat="1" ht="12.75"/>
    <row r="393" s="12" customFormat="1" ht="12.75"/>
    <row r="394" s="12" customFormat="1" ht="12.75"/>
    <row r="395" s="12" customFormat="1" ht="12.75"/>
    <row r="396" s="12" customFormat="1" ht="12.75"/>
    <row r="397" s="12" customFormat="1" ht="12.75"/>
    <row r="398" s="12" customFormat="1" ht="12.75"/>
    <row r="399" spans="2:9" s="12" customFormat="1" ht="12.75">
      <c r="B399"/>
      <c r="C399"/>
      <c r="D399"/>
      <c r="E399"/>
      <c r="F399"/>
      <c r="G399"/>
      <c r="H399"/>
      <c r="I399"/>
    </row>
  </sheetData>
  <mergeCells count="2">
    <mergeCell ref="B1:M1"/>
    <mergeCell ref="N1:Y1"/>
  </mergeCell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Y398"/>
  <sheetViews>
    <sheetView workbookViewId="0" topLeftCell="A1">
      <selection activeCell="B7" sqref="B7"/>
    </sheetView>
  </sheetViews>
  <sheetFormatPr defaultColWidth="11.421875" defaultRowHeight="12.75"/>
  <cols>
    <col min="1" max="1" width="23.00390625" style="0" customWidth="1"/>
    <col min="2" max="25" width="6.8515625" style="0" customWidth="1"/>
  </cols>
  <sheetData>
    <row r="1" spans="2:25" ht="13.5" thickBot="1"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 t="s">
        <v>1</v>
      </c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2:25" ht="13.5" thickTop="1">
      <c r="B2" s="26" t="s">
        <v>12</v>
      </c>
      <c r="C2" s="26" t="s">
        <v>13</v>
      </c>
      <c r="D2" s="26" t="s">
        <v>173</v>
      </c>
      <c r="E2" s="35" t="s">
        <v>175</v>
      </c>
      <c r="F2" s="35" t="s">
        <v>174</v>
      </c>
      <c r="G2" s="35" t="s">
        <v>176</v>
      </c>
      <c r="H2" s="35" t="s">
        <v>177</v>
      </c>
      <c r="I2" s="35" t="s">
        <v>178</v>
      </c>
      <c r="J2" s="35" t="s">
        <v>179</v>
      </c>
      <c r="K2" s="35" t="s">
        <v>180</v>
      </c>
      <c r="L2" s="35" t="s">
        <v>181</v>
      </c>
      <c r="M2" s="35" t="s">
        <v>182</v>
      </c>
      <c r="N2" s="35" t="s">
        <v>12</v>
      </c>
      <c r="O2" s="35" t="s">
        <v>13</v>
      </c>
      <c r="P2" s="35" t="s">
        <v>173</v>
      </c>
      <c r="Q2" s="27" t="s">
        <v>175</v>
      </c>
      <c r="R2" s="27" t="s">
        <v>174</v>
      </c>
      <c r="S2" s="27" t="s">
        <v>176</v>
      </c>
      <c r="T2" s="27" t="s">
        <v>177</v>
      </c>
      <c r="U2" s="27" t="s">
        <v>178</v>
      </c>
      <c r="V2" s="27" t="s">
        <v>179</v>
      </c>
      <c r="W2" s="27" t="s">
        <v>180</v>
      </c>
      <c r="X2" s="27" t="s">
        <v>181</v>
      </c>
      <c r="Y2" s="27" t="s">
        <v>182</v>
      </c>
    </row>
    <row r="3" spans="1:25" s="7" customFormat="1" ht="11.25" customHeight="1">
      <c r="A3" s="2" t="s">
        <v>2</v>
      </c>
      <c r="B3" s="5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5" t="s">
        <v>24</v>
      </c>
      <c r="L3" s="5" t="s">
        <v>25</v>
      </c>
      <c r="M3" s="5" t="s">
        <v>26</v>
      </c>
      <c r="N3" s="6" t="s">
        <v>27</v>
      </c>
      <c r="O3" s="6" t="s">
        <v>28</v>
      </c>
      <c r="P3" s="6" t="s">
        <v>29</v>
      </c>
      <c r="Q3" s="6" t="s">
        <v>30</v>
      </c>
      <c r="R3" s="6" t="s">
        <v>31</v>
      </c>
      <c r="S3" s="6" t="s">
        <v>32</v>
      </c>
      <c r="T3" s="6" t="s">
        <v>33</v>
      </c>
      <c r="U3" s="6" t="s">
        <v>34</v>
      </c>
      <c r="V3" s="6" t="s">
        <v>35</v>
      </c>
      <c r="W3" s="6" t="s">
        <v>36</v>
      </c>
      <c r="X3" s="6" t="s">
        <v>37</v>
      </c>
      <c r="Y3" s="6" t="s">
        <v>38</v>
      </c>
    </row>
    <row r="4" s="4" customFormat="1" ht="12.75">
      <c r="A4" s="62" t="s">
        <v>96</v>
      </c>
    </row>
    <row r="5" s="4" customFormat="1" ht="12.75">
      <c r="A5" s="54" t="s">
        <v>97</v>
      </c>
    </row>
    <row r="6" s="4" customFormat="1" ht="13.5" thickBot="1">
      <c r="A6" s="54" t="s">
        <v>89</v>
      </c>
    </row>
    <row r="7" spans="1:25" ht="18.75" thickTop="1">
      <c r="A7" s="77"/>
      <c r="B7" s="81" t="s">
        <v>238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 ht="12.75">
      <c r="A8" s="1" t="s">
        <v>96</v>
      </c>
    </row>
    <row r="9" ht="12.75">
      <c r="A9" s="9" t="s">
        <v>97</v>
      </c>
    </row>
    <row r="10" ht="12.75">
      <c r="A10" s="9" t="s">
        <v>89</v>
      </c>
    </row>
    <row r="15" spans="2:9" ht="12.75">
      <c r="B15" s="12"/>
      <c r="C15" s="12"/>
      <c r="D15" s="12"/>
      <c r="E15" s="12"/>
      <c r="F15" s="12"/>
      <c r="G15" s="12"/>
      <c r="H15" s="12"/>
      <c r="I15" s="12"/>
    </row>
    <row r="16" s="12" customFormat="1" ht="12.75"/>
    <row r="17" s="12" customFormat="1" ht="12.75"/>
    <row r="18" s="12" customFormat="1" ht="12.75"/>
    <row r="19" s="12" customFormat="1" ht="12.75"/>
    <row r="20" s="12" customFormat="1" ht="12.75"/>
    <row r="21" s="12" customFormat="1" ht="12.75"/>
    <row r="22" s="12" customFormat="1" ht="12.75"/>
    <row r="23" s="12" customFormat="1" ht="12.75"/>
    <row r="24" s="12" customFormat="1" ht="12.75"/>
    <row r="25" s="12" customFormat="1" ht="12.75"/>
    <row r="26" s="12" customFormat="1" ht="12.75"/>
    <row r="27" s="12" customFormat="1" ht="12.75"/>
    <row r="28" s="12" customFormat="1" ht="12.75"/>
    <row r="29" s="12" customFormat="1" ht="12.75"/>
    <row r="30" s="12" customFormat="1" ht="12.75"/>
    <row r="31" s="12" customFormat="1" ht="12.75"/>
    <row r="32" s="12" customFormat="1" ht="12.75"/>
    <row r="33" s="12" customFormat="1" ht="12.75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  <row r="323" s="12" customFormat="1" ht="12.75"/>
    <row r="324" s="12" customFormat="1" ht="12.75"/>
    <row r="325" s="12" customFormat="1" ht="12.75"/>
    <row r="326" s="12" customFormat="1" ht="12.75"/>
    <row r="327" s="12" customFormat="1" ht="12.75"/>
    <row r="328" s="12" customFormat="1" ht="12.75"/>
    <row r="329" s="12" customFormat="1" ht="12.75"/>
    <row r="330" s="12" customFormat="1" ht="12.75"/>
    <row r="331" s="12" customFormat="1" ht="12.75"/>
    <row r="332" s="12" customFormat="1" ht="12.75"/>
    <row r="333" s="12" customFormat="1" ht="12.75"/>
    <row r="334" s="12" customFormat="1" ht="12.75"/>
    <row r="335" s="12" customFormat="1" ht="12.75"/>
    <row r="336" s="12" customFormat="1" ht="12.75"/>
    <row r="337" s="12" customFormat="1" ht="12.75"/>
    <row r="338" s="12" customFormat="1" ht="12.75"/>
    <row r="339" s="12" customFormat="1" ht="12.75"/>
    <row r="340" s="12" customFormat="1" ht="12.75"/>
    <row r="341" s="12" customFormat="1" ht="12.75"/>
    <row r="342" s="12" customFormat="1" ht="12.75"/>
    <row r="343" s="12" customFormat="1" ht="12.75"/>
    <row r="344" s="12" customFormat="1" ht="12.75"/>
    <row r="345" s="12" customFormat="1" ht="12.75"/>
    <row r="346" s="12" customFormat="1" ht="12.75"/>
    <row r="347" s="12" customFormat="1" ht="12.75"/>
    <row r="348" s="12" customFormat="1" ht="12.75"/>
    <row r="349" s="12" customFormat="1" ht="12.75"/>
    <row r="350" s="12" customFormat="1" ht="12.75"/>
    <row r="351" s="12" customFormat="1" ht="12.75"/>
    <row r="352" s="12" customFormat="1" ht="12.75"/>
    <row r="353" s="12" customFormat="1" ht="12.75"/>
    <row r="354" s="12" customFormat="1" ht="12.75"/>
    <row r="355" s="12" customFormat="1" ht="12.75"/>
    <row r="356" s="12" customFormat="1" ht="12.75"/>
    <row r="357" s="12" customFormat="1" ht="12.75"/>
    <row r="358" s="12" customFormat="1" ht="12.75"/>
    <row r="359" s="12" customFormat="1" ht="12.75"/>
    <row r="360" s="12" customFormat="1" ht="12.75"/>
    <row r="361" s="12" customFormat="1" ht="12.75"/>
    <row r="362" s="12" customFormat="1" ht="12.75"/>
    <row r="363" s="12" customFormat="1" ht="12.75"/>
    <row r="364" s="12" customFormat="1" ht="12.75"/>
    <row r="365" s="12" customFormat="1" ht="12.75"/>
    <row r="366" s="12" customFormat="1" ht="12.75"/>
    <row r="367" s="12" customFormat="1" ht="12.75"/>
    <row r="368" s="12" customFormat="1" ht="12.75"/>
    <row r="369" s="12" customFormat="1" ht="12.75"/>
    <row r="370" s="12" customFormat="1" ht="12.75"/>
    <row r="371" s="12" customFormat="1" ht="12.75"/>
    <row r="372" s="12" customFormat="1" ht="12.75"/>
    <row r="373" s="12" customFormat="1" ht="12.75"/>
    <row r="374" s="12" customFormat="1" ht="12.75"/>
    <row r="375" s="12" customFormat="1" ht="12.75"/>
    <row r="376" s="12" customFormat="1" ht="12.75"/>
    <row r="377" s="12" customFormat="1" ht="12.75"/>
    <row r="378" s="12" customFormat="1" ht="12.75"/>
    <row r="379" s="12" customFormat="1" ht="12.75"/>
    <row r="380" s="12" customFormat="1" ht="12.75"/>
    <row r="381" s="12" customFormat="1" ht="12.75"/>
    <row r="382" s="12" customFormat="1" ht="12.75"/>
    <row r="383" s="12" customFormat="1" ht="12.75"/>
    <row r="384" s="12" customFormat="1" ht="12.75"/>
    <row r="385" s="12" customFormat="1" ht="12.75"/>
    <row r="386" s="12" customFormat="1" ht="12.75"/>
    <row r="387" s="12" customFormat="1" ht="12.75"/>
    <row r="388" s="12" customFormat="1" ht="12.75"/>
    <row r="389" s="12" customFormat="1" ht="12.75"/>
    <row r="390" s="12" customFormat="1" ht="12.75"/>
    <row r="391" s="12" customFormat="1" ht="12.75"/>
    <row r="392" s="12" customFormat="1" ht="12.75"/>
    <row r="393" s="12" customFormat="1" ht="12.75"/>
    <row r="394" s="12" customFormat="1" ht="12.75"/>
    <row r="395" s="12" customFormat="1" ht="12.75"/>
    <row r="396" s="12" customFormat="1" ht="12.75"/>
    <row r="397" s="12" customFormat="1" ht="12.75"/>
    <row r="398" spans="2:9" s="12" customFormat="1" ht="12.75">
      <c r="B398"/>
      <c r="C398"/>
      <c r="D398"/>
      <c r="E398"/>
      <c r="F398"/>
      <c r="G398"/>
      <c r="H398"/>
      <c r="I398"/>
    </row>
  </sheetData>
  <mergeCells count="2">
    <mergeCell ref="B1:M1"/>
    <mergeCell ref="N1:Y1"/>
  </mergeCells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Z46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11.421875" defaultRowHeight="12.75"/>
  <cols>
    <col min="1" max="1" width="44.421875" style="0" customWidth="1"/>
    <col min="2" max="2" width="5.421875" style="0" customWidth="1"/>
    <col min="3" max="3" width="6.28125" style="0" customWidth="1"/>
    <col min="4" max="4" width="6.140625" style="0" customWidth="1"/>
    <col min="5" max="5" width="6.00390625" style="0" customWidth="1"/>
    <col min="6" max="6" width="5.7109375" style="0" customWidth="1"/>
    <col min="7" max="7" width="5.8515625" style="0" customWidth="1"/>
    <col min="8" max="10" width="6.8515625" style="0" customWidth="1"/>
    <col min="11" max="12" width="5.8515625" style="0" customWidth="1"/>
    <col min="13" max="13" width="5.7109375" style="0" customWidth="1"/>
    <col min="14" max="14" width="5.28125" style="0" customWidth="1"/>
    <col min="15" max="16" width="5.421875" style="0" customWidth="1"/>
    <col min="17" max="17" width="5.7109375" style="0" customWidth="1"/>
    <col min="18" max="19" width="5.57421875" style="0" customWidth="1"/>
    <col min="20" max="20" width="5.7109375" style="0" customWidth="1"/>
    <col min="21" max="25" width="6.28125" style="0" customWidth="1"/>
  </cols>
  <sheetData>
    <row r="1" spans="2:25" ht="13.5" thickBot="1"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 t="s">
        <v>1</v>
      </c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2:25" ht="13.5" thickTop="1">
      <c r="B2" s="26" t="s">
        <v>12</v>
      </c>
      <c r="C2" s="26" t="s">
        <v>13</v>
      </c>
      <c r="D2" s="26" t="s">
        <v>14</v>
      </c>
      <c r="E2" s="35" t="s">
        <v>3</v>
      </c>
      <c r="F2" s="35" t="s">
        <v>4</v>
      </c>
      <c r="G2" s="35" t="s">
        <v>5</v>
      </c>
      <c r="H2" s="35" t="s">
        <v>6</v>
      </c>
      <c r="I2" s="35" t="s">
        <v>7</v>
      </c>
      <c r="J2" s="35" t="s">
        <v>8</v>
      </c>
      <c r="K2" s="35" t="s">
        <v>9</v>
      </c>
      <c r="L2" s="35" t="s">
        <v>10</v>
      </c>
      <c r="M2" s="35" t="s">
        <v>11</v>
      </c>
      <c r="N2" s="35" t="s">
        <v>12</v>
      </c>
      <c r="O2" s="35" t="s">
        <v>13</v>
      </c>
      <c r="P2" s="35" t="s">
        <v>14</v>
      </c>
      <c r="Q2" s="27" t="s">
        <v>3</v>
      </c>
      <c r="R2" s="27" t="s">
        <v>4</v>
      </c>
      <c r="S2" s="27" t="s">
        <v>5</v>
      </c>
      <c r="T2" s="27" t="s">
        <v>6</v>
      </c>
      <c r="U2" s="27" t="s">
        <v>7</v>
      </c>
      <c r="V2" s="27" t="s">
        <v>8</v>
      </c>
      <c r="W2" s="27" t="s">
        <v>9</v>
      </c>
      <c r="X2" s="27" t="s">
        <v>10</v>
      </c>
      <c r="Y2" s="27" t="s">
        <v>11</v>
      </c>
    </row>
    <row r="3" spans="1:25" s="7" customFormat="1" ht="11.25" customHeight="1">
      <c r="A3" s="2" t="s">
        <v>2</v>
      </c>
      <c r="B3" s="5" t="s">
        <v>138</v>
      </c>
      <c r="C3" s="5" t="s">
        <v>139</v>
      </c>
      <c r="D3" s="5" t="s">
        <v>140</v>
      </c>
      <c r="E3" s="5" t="s">
        <v>141</v>
      </c>
      <c r="F3" s="5" t="s">
        <v>142</v>
      </c>
      <c r="G3" s="5" t="s">
        <v>143</v>
      </c>
      <c r="H3" s="5" t="s">
        <v>144</v>
      </c>
      <c r="I3" s="5" t="s">
        <v>145</v>
      </c>
      <c r="J3" s="5" t="s">
        <v>146</v>
      </c>
      <c r="K3" s="5" t="s">
        <v>147</v>
      </c>
      <c r="L3" s="5" t="s">
        <v>148</v>
      </c>
      <c r="M3" s="5" t="s">
        <v>149</v>
      </c>
      <c r="N3" s="6" t="s">
        <v>150</v>
      </c>
      <c r="O3" s="6" t="s">
        <v>151</v>
      </c>
      <c r="P3" s="6" t="s">
        <v>152</v>
      </c>
      <c r="Q3" s="6" t="s">
        <v>153</v>
      </c>
      <c r="R3" s="6" t="s">
        <v>154</v>
      </c>
      <c r="S3" s="6" t="s">
        <v>155</v>
      </c>
      <c r="T3" s="6" t="s">
        <v>156</v>
      </c>
      <c r="U3" s="6" t="s">
        <v>157</v>
      </c>
      <c r="V3" s="6" t="s">
        <v>158</v>
      </c>
      <c r="W3" s="6" t="s">
        <v>159</v>
      </c>
      <c r="X3" s="6" t="s">
        <v>160</v>
      </c>
      <c r="Y3" s="6" t="s">
        <v>161</v>
      </c>
    </row>
    <row r="4" spans="1:25" ht="12.75">
      <c r="A4" s="8" t="s">
        <v>99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2.75">
      <c r="A5" s="9" t="s">
        <v>100</v>
      </c>
      <c r="B5" s="10"/>
      <c r="C5" s="10"/>
      <c r="D5" s="10"/>
      <c r="E5" s="10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2.75">
      <c r="A6" s="9" t="s">
        <v>101</v>
      </c>
      <c r="B6" s="3"/>
      <c r="C6" s="10"/>
      <c r="D6" s="10"/>
      <c r="E6" s="10"/>
      <c r="F6" s="10"/>
      <c r="H6" s="3"/>
      <c r="I6" s="3"/>
      <c r="J6" s="3"/>
      <c r="K6" s="3"/>
      <c r="L6" s="3"/>
      <c r="M6" s="3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9" t="s">
        <v>102</v>
      </c>
      <c r="B7" s="3"/>
      <c r="C7" s="3"/>
      <c r="D7" s="10"/>
      <c r="E7" s="10"/>
      <c r="F7" s="10"/>
      <c r="G7" s="10"/>
      <c r="I7" s="11"/>
      <c r="J7" s="3"/>
      <c r="K7" s="3"/>
      <c r="L7" s="3"/>
      <c r="M7" s="3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s="12" customFormat="1" ht="12.75">
      <c r="A8" s="13" t="s">
        <v>103</v>
      </c>
      <c r="B8" s="11"/>
      <c r="C8" s="11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2.75">
      <c r="A9" s="9" t="s">
        <v>104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/>
      <c r="O9" s="4"/>
      <c r="P9" s="3"/>
      <c r="Q9" s="4"/>
      <c r="R9" s="4"/>
      <c r="S9" s="3"/>
      <c r="T9" s="10"/>
      <c r="U9" s="10"/>
      <c r="V9" s="10"/>
      <c r="W9" s="10"/>
      <c r="X9" s="4" t="s">
        <v>59</v>
      </c>
      <c r="Y9" s="3"/>
    </row>
    <row r="10" spans="1:25" ht="12.75">
      <c r="A10" s="50" t="s">
        <v>54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4"/>
      <c r="P10" s="3"/>
      <c r="Q10" s="4"/>
      <c r="R10" s="4"/>
      <c r="S10" s="3"/>
      <c r="T10" s="25"/>
      <c r="U10" s="25"/>
      <c r="V10" s="25"/>
      <c r="W10" s="25"/>
      <c r="X10" s="4"/>
      <c r="Y10" s="3"/>
    </row>
    <row r="11" spans="1:25" ht="12.75">
      <c r="A11" s="51" t="s">
        <v>55</v>
      </c>
      <c r="B11" s="10"/>
      <c r="C11" s="10"/>
      <c r="D11" s="3"/>
      <c r="E11" s="3"/>
      <c r="F11" s="3"/>
      <c r="G11" s="3"/>
      <c r="H11" s="3"/>
      <c r="I11" s="3"/>
      <c r="J11" s="3"/>
      <c r="K11" s="3"/>
      <c r="L11" s="3"/>
      <c r="M11" s="3"/>
      <c r="N11" s="4"/>
      <c r="O11" s="4"/>
      <c r="P11" s="3"/>
      <c r="Q11" s="4"/>
      <c r="R11" s="4"/>
      <c r="S11" s="3"/>
      <c r="T11" s="25"/>
      <c r="U11" s="25"/>
      <c r="V11" s="25"/>
      <c r="W11" s="25"/>
      <c r="X11" s="4"/>
      <c r="Y11" s="3"/>
    </row>
    <row r="12" spans="1:25" ht="12.75">
      <c r="A12" s="51" t="s">
        <v>56</v>
      </c>
      <c r="B12" s="3"/>
      <c r="C12" s="3"/>
      <c r="D12" s="10"/>
      <c r="E12" s="10"/>
      <c r="F12" s="10"/>
      <c r="G12" s="10"/>
      <c r="H12" s="3"/>
      <c r="I12" s="3"/>
      <c r="J12" s="3"/>
      <c r="K12" s="3"/>
      <c r="L12" s="3"/>
      <c r="M12" s="3"/>
      <c r="N12" s="4"/>
      <c r="O12" s="4"/>
      <c r="P12" s="3"/>
      <c r="Q12" s="4"/>
      <c r="R12" s="4"/>
      <c r="S12" s="3"/>
      <c r="T12" s="25"/>
      <c r="U12" s="25"/>
      <c r="V12" s="25"/>
      <c r="W12" s="25"/>
      <c r="X12" s="4"/>
      <c r="Y12" s="3"/>
    </row>
    <row r="13" spans="1:25" ht="12.75">
      <c r="A13" s="51" t="s">
        <v>57</v>
      </c>
      <c r="B13" s="3"/>
      <c r="C13" s="3"/>
      <c r="D13" s="3"/>
      <c r="E13" s="3"/>
      <c r="F13" s="3"/>
      <c r="G13" s="3"/>
      <c r="H13" s="3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3"/>
      <c r="T13" s="25"/>
      <c r="U13" s="25"/>
      <c r="V13" s="25"/>
      <c r="W13" s="25"/>
      <c r="X13" s="4"/>
      <c r="Y13" s="3"/>
    </row>
    <row r="14" ht="12.75">
      <c r="A14" s="8" t="s">
        <v>105</v>
      </c>
    </row>
    <row r="15" spans="1:2" ht="12.75">
      <c r="A15" s="9" t="s">
        <v>39</v>
      </c>
      <c r="B15" s="10"/>
    </row>
    <row r="16" spans="1:2" ht="12.75">
      <c r="A16" s="9" t="s">
        <v>40</v>
      </c>
      <c r="B16" s="10"/>
    </row>
    <row r="17" spans="1:2" ht="12.75">
      <c r="A17" s="9" t="s">
        <v>106</v>
      </c>
      <c r="B17" s="14"/>
    </row>
    <row r="18" spans="1:25" ht="12.75">
      <c r="A18" s="8" t="s">
        <v>168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" customHeight="1">
      <c r="A19" s="9" t="s">
        <v>39</v>
      </c>
      <c r="B19" s="3"/>
      <c r="C19" s="105" t="s">
        <v>61</v>
      </c>
      <c r="D19" s="105"/>
      <c r="E19" s="105"/>
      <c r="F19" s="105"/>
      <c r="G19" s="111"/>
      <c r="H19" s="111"/>
      <c r="I19" s="111"/>
      <c r="J19" s="111"/>
      <c r="K19" s="3"/>
      <c r="L19" s="3"/>
      <c r="M19" s="3"/>
      <c r="N19" s="4"/>
      <c r="O19" s="4"/>
      <c r="Q19" s="10"/>
      <c r="R19" s="10"/>
      <c r="S19" s="4"/>
      <c r="T19" s="4"/>
      <c r="U19" s="4"/>
      <c r="V19" s="4"/>
      <c r="W19" s="4"/>
      <c r="X19" s="4"/>
      <c r="Y19" s="4"/>
    </row>
    <row r="20" spans="1:25" ht="12.75">
      <c r="A20" s="9" t="s">
        <v>40</v>
      </c>
      <c r="B20" s="3"/>
      <c r="C20" s="106" t="s">
        <v>61</v>
      </c>
      <c r="D20" s="106"/>
      <c r="E20" s="106"/>
      <c r="F20" s="106"/>
      <c r="G20" s="28"/>
      <c r="H20" s="28"/>
      <c r="I20" s="28"/>
      <c r="J20" s="28"/>
      <c r="K20" s="3"/>
      <c r="L20" s="3"/>
      <c r="M20" s="3"/>
      <c r="N20" s="4"/>
      <c r="O20" s="4"/>
      <c r="Q20" s="10"/>
      <c r="R20" s="10"/>
      <c r="S20" s="4"/>
      <c r="T20" s="4"/>
      <c r="U20" s="4"/>
      <c r="V20" s="4"/>
      <c r="W20" s="4"/>
      <c r="X20" s="4"/>
      <c r="Y20" s="4"/>
    </row>
    <row r="21" spans="1:25" ht="12.75" customHeight="1">
      <c r="A21" s="9" t="s">
        <v>66</v>
      </c>
      <c r="B21" s="3"/>
      <c r="C21" s="104" t="s">
        <v>170</v>
      </c>
      <c r="D21" s="104"/>
      <c r="E21" s="104"/>
      <c r="F21" s="104"/>
      <c r="G21" s="117"/>
      <c r="H21" s="117"/>
      <c r="I21" s="117"/>
      <c r="J21" s="117"/>
      <c r="K21" s="3"/>
      <c r="L21" s="3"/>
      <c r="M21" s="3"/>
      <c r="N21" s="4"/>
      <c r="O21" s="4"/>
      <c r="Q21" s="14"/>
      <c r="R21" s="14"/>
      <c r="S21" s="4"/>
      <c r="T21" s="4"/>
      <c r="U21" s="4"/>
      <c r="V21" s="4"/>
      <c r="W21" s="4"/>
      <c r="X21" s="4"/>
      <c r="Y21" s="4"/>
    </row>
    <row r="22" spans="1:25" ht="12.75">
      <c r="A22" s="110" t="s">
        <v>239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" customHeight="1">
      <c r="A23" s="13" t="s">
        <v>39</v>
      </c>
      <c r="B23" s="3"/>
      <c r="C23" s="111"/>
      <c r="D23" s="112"/>
      <c r="E23" s="112"/>
      <c r="F23" s="113"/>
      <c r="G23" s="113"/>
      <c r="H23" s="113"/>
      <c r="I23" s="113"/>
      <c r="M23" s="3"/>
      <c r="N23" s="4"/>
      <c r="O23" s="4"/>
      <c r="S23" s="4"/>
      <c r="T23" s="4"/>
      <c r="U23" s="4"/>
      <c r="V23" s="11"/>
      <c r="W23" s="11"/>
      <c r="X23" s="4"/>
      <c r="Y23" s="4"/>
    </row>
    <row r="24" spans="1:25" ht="12.75">
      <c r="A24" s="13" t="s">
        <v>40</v>
      </c>
      <c r="B24" s="114"/>
      <c r="C24" s="114"/>
      <c r="D24" s="114"/>
      <c r="E24" s="114"/>
      <c r="F24" s="115"/>
      <c r="I24" s="3"/>
      <c r="J24" s="4"/>
      <c r="K24" s="4"/>
      <c r="L24" s="3"/>
      <c r="M24" s="3"/>
      <c r="N24" s="4"/>
      <c r="O24" s="4"/>
      <c r="S24" s="4"/>
      <c r="T24" s="4"/>
      <c r="U24" s="4"/>
      <c r="V24" s="11"/>
      <c r="W24" s="11"/>
      <c r="X24" s="4"/>
      <c r="Y24" s="4"/>
    </row>
    <row r="25" spans="1:25" ht="12.75" customHeight="1">
      <c r="A25" s="13" t="s">
        <v>66</v>
      </c>
      <c r="B25" s="3"/>
      <c r="C25" s="117"/>
      <c r="D25" s="118"/>
      <c r="E25" s="118"/>
      <c r="F25" s="118"/>
      <c r="I25" s="3"/>
      <c r="J25" s="4"/>
      <c r="K25" s="4"/>
      <c r="L25" s="3"/>
      <c r="M25" s="3"/>
      <c r="N25" s="4"/>
      <c r="O25" s="4"/>
      <c r="R25" s="14" t="s">
        <v>240</v>
      </c>
      <c r="S25" s="57"/>
      <c r="T25" s="57"/>
      <c r="U25" s="57"/>
      <c r="V25" s="11"/>
      <c r="W25" s="11"/>
      <c r="X25" s="4"/>
      <c r="Y25" s="4"/>
    </row>
    <row r="26" spans="1:25" ht="12.75">
      <c r="A26" s="1" t="s">
        <v>108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2.75">
      <c r="A27" s="9" t="s">
        <v>39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12.75">
      <c r="A28" s="9" t="s">
        <v>40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</row>
    <row r="29" spans="1:25" s="21" customFormat="1" ht="12.75">
      <c r="A29" s="30" t="s">
        <v>41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12.75">
      <c r="A30" s="9" t="s">
        <v>109</v>
      </c>
      <c r="B30" s="12"/>
      <c r="C30" s="12"/>
      <c r="D30" s="12"/>
      <c r="E30" s="12"/>
      <c r="F30" s="12"/>
      <c r="G30" s="12"/>
      <c r="H30" s="12"/>
      <c r="I30" s="14" t="s">
        <v>107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6" ht="12.75">
      <c r="A31" s="1" t="s">
        <v>42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18" s="12" customFormat="1" ht="12.75">
      <c r="A32" s="13" t="s">
        <v>63</v>
      </c>
      <c r="B32"/>
      <c r="C32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s="12" customFormat="1" ht="12.75">
      <c r="A33" s="13" t="s">
        <v>64</v>
      </c>
      <c r="B33"/>
      <c r="C33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2" customFormat="1" ht="12.75">
      <c r="A34" s="13" t="s">
        <v>65</v>
      </c>
      <c r="B34"/>
      <c r="C3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s="12" customFormat="1" ht="12.75">
      <c r="A35" s="13" t="s">
        <v>43</v>
      </c>
      <c r="B35"/>
      <c r="C35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s="12" customFormat="1" ht="12.75">
      <c r="A36" s="13" t="s">
        <v>62</v>
      </c>
      <c r="B36"/>
      <c r="C36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9" s="12" customFormat="1" ht="12.75">
      <c r="A37" s="13" t="s">
        <v>198</v>
      </c>
      <c r="H37" s="14"/>
      <c r="S37" s="14"/>
    </row>
    <row r="38" s="12" customFormat="1" ht="12.75">
      <c r="A38" s="16" t="s">
        <v>44</v>
      </c>
    </row>
    <row r="39" spans="1:17" s="12" customFormat="1" ht="12.75">
      <c r="A39" s="9" t="s">
        <v>39</v>
      </c>
      <c r="P39" s="10"/>
      <c r="Q39" s="10"/>
    </row>
    <row r="40" spans="1:17" s="12" customFormat="1" ht="12.75">
      <c r="A40" s="9" t="s">
        <v>40</v>
      </c>
      <c r="P40" s="10"/>
      <c r="Q40" s="10"/>
    </row>
    <row r="41" spans="1:17" s="12" customFormat="1" ht="12.75">
      <c r="A41" s="16" t="s">
        <v>52</v>
      </c>
      <c r="P41" s="11"/>
      <c r="Q41" s="11"/>
    </row>
    <row r="42" spans="1:17" s="12" customFormat="1" ht="12.75">
      <c r="A42" s="9" t="s">
        <v>110</v>
      </c>
      <c r="B42" s="15"/>
      <c r="C42" s="15"/>
      <c r="P42" s="11"/>
      <c r="Q42" s="11"/>
    </row>
    <row r="43" spans="1:17" s="12" customFormat="1" ht="12.75">
      <c r="A43" s="9" t="s">
        <v>53</v>
      </c>
      <c r="E43" s="15"/>
      <c r="F43" s="15"/>
      <c r="G43" s="15"/>
      <c r="M43" s="15"/>
      <c r="N43" s="15"/>
      <c r="O43" s="15"/>
      <c r="P43" s="11"/>
      <c r="Q43" s="11"/>
    </row>
    <row r="44" ht="12.75">
      <c r="A44" s="1" t="s">
        <v>111</v>
      </c>
    </row>
    <row r="45" spans="1:2" ht="12.75">
      <c r="A45" s="9" t="s">
        <v>112</v>
      </c>
      <c r="B45" s="15" t="s">
        <v>45</v>
      </c>
    </row>
    <row r="46" spans="1:2" ht="12.75">
      <c r="A46" s="9" t="s">
        <v>113</v>
      </c>
      <c r="B46" s="15" t="s">
        <v>46</v>
      </c>
    </row>
    <row r="47" spans="1:9" ht="12.75">
      <c r="A47" s="9" t="s">
        <v>114</v>
      </c>
      <c r="I47" s="17" t="s">
        <v>47</v>
      </c>
    </row>
    <row r="48" spans="1:10" ht="12.75">
      <c r="A48" s="9" t="s">
        <v>115</v>
      </c>
      <c r="C48" s="10"/>
      <c r="J48" s="10"/>
    </row>
    <row r="49" ht="12.75">
      <c r="A49" s="1" t="s">
        <v>116</v>
      </c>
    </row>
    <row r="50" ht="12.75">
      <c r="A50" s="9" t="s">
        <v>117</v>
      </c>
    </row>
    <row r="51" ht="12.75">
      <c r="A51" s="9" t="s">
        <v>118</v>
      </c>
    </row>
    <row r="52" ht="12.75">
      <c r="A52" s="1" t="s">
        <v>119</v>
      </c>
    </row>
    <row r="53" spans="1:3" ht="15.75" customHeight="1">
      <c r="A53" s="18" t="s">
        <v>133</v>
      </c>
      <c r="B53" s="10"/>
      <c r="C53" s="10"/>
    </row>
    <row r="54" spans="1:4" ht="12.75">
      <c r="A54" s="18" t="s">
        <v>193</v>
      </c>
      <c r="B54" s="10"/>
      <c r="C54" s="10"/>
      <c r="D54" s="10"/>
    </row>
    <row r="55" spans="1:22" ht="12.75">
      <c r="A55" s="18" t="s">
        <v>134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2.75">
      <c r="A56" s="18" t="s">
        <v>135</v>
      </c>
      <c r="I56" s="14" t="s">
        <v>129</v>
      </c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17" ht="12.75">
      <c r="A57" s="9" t="s">
        <v>136</v>
      </c>
      <c r="G57" s="106" t="s">
        <v>130</v>
      </c>
      <c r="H57" s="106"/>
      <c r="I57" s="106"/>
      <c r="O57" s="106" t="s">
        <v>131</v>
      </c>
      <c r="P57" s="106"/>
      <c r="Q57" s="106"/>
    </row>
    <row r="58" spans="1:17" ht="12.75">
      <c r="A58" s="18" t="s">
        <v>120</v>
      </c>
      <c r="G58" s="15"/>
      <c r="H58" s="15"/>
      <c r="I58" s="15"/>
      <c r="O58" s="15"/>
      <c r="P58" s="15"/>
      <c r="Q58" s="15"/>
    </row>
    <row r="59" spans="1:20" ht="13.5" thickBot="1">
      <c r="A59" s="18" t="s">
        <v>121</v>
      </c>
      <c r="G59" s="19"/>
      <c r="H59" s="19"/>
      <c r="I59" s="19"/>
      <c r="J59" s="20"/>
      <c r="K59" s="20"/>
      <c r="L59" s="20"/>
      <c r="O59" s="93"/>
      <c r="P59" s="93"/>
      <c r="Q59" s="93"/>
      <c r="R59" s="94"/>
      <c r="S59" s="94"/>
      <c r="T59" s="94"/>
    </row>
    <row r="60" spans="1:20" ht="13.5" thickTop="1">
      <c r="A60" s="9" t="s">
        <v>137</v>
      </c>
      <c r="E60" s="21"/>
      <c r="F60" s="21"/>
      <c r="G60" s="21"/>
      <c r="H60" s="21"/>
      <c r="I60" s="21"/>
      <c r="J60" s="21"/>
      <c r="O60" s="10"/>
      <c r="P60" s="10"/>
      <c r="Q60" s="10"/>
      <c r="R60" s="21"/>
      <c r="S60" s="21"/>
      <c r="T60" s="21"/>
    </row>
    <row r="61" spans="1:25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</row>
    <row r="62" spans="1:8" ht="12.75">
      <c r="A62" s="18" t="s">
        <v>122</v>
      </c>
      <c r="H62" s="22"/>
    </row>
    <row r="63" spans="1:19" ht="12.75">
      <c r="A63" s="18" t="s">
        <v>123</v>
      </c>
      <c r="S63" s="22"/>
    </row>
    <row r="64" spans="1:25" ht="12.75">
      <c r="A64" t="s">
        <v>124</v>
      </c>
      <c r="X64" s="22"/>
      <c r="Y64" s="12"/>
    </row>
    <row r="65" spans="1:25" ht="12.75">
      <c r="A65" t="s">
        <v>58</v>
      </c>
      <c r="B65" s="10"/>
      <c r="C65" s="10"/>
      <c r="D65" s="10"/>
      <c r="X65" s="12"/>
      <c r="Y65" s="12"/>
    </row>
    <row r="66" spans="1:25" ht="12.75">
      <c r="A66" s="23" t="s">
        <v>50</v>
      </c>
      <c r="I66" s="22"/>
      <c r="T66" s="22"/>
      <c r="Y66" s="22"/>
    </row>
    <row r="67" spans="1:25" ht="12.75">
      <c r="A67" s="23" t="s">
        <v>51</v>
      </c>
      <c r="Y67" s="22"/>
    </row>
    <row r="68" spans="2:12" ht="12.75">
      <c r="B68" s="10"/>
      <c r="D68" t="s">
        <v>125</v>
      </c>
      <c r="L68" s="8"/>
    </row>
    <row r="69" spans="2:12" ht="12.75">
      <c r="B69" s="14"/>
      <c r="D69" t="s">
        <v>126</v>
      </c>
      <c r="L69" s="8"/>
    </row>
    <row r="70" spans="2:4" ht="12.75">
      <c r="B70" s="22"/>
      <c r="D70" t="s">
        <v>127</v>
      </c>
    </row>
    <row r="71" spans="2:4" ht="13.5" thickBot="1">
      <c r="B71" s="24"/>
      <c r="D71" t="s">
        <v>128</v>
      </c>
    </row>
    <row r="72" ht="13.5" thickTop="1"/>
    <row r="83" spans="2:9" ht="12.75">
      <c r="B83" s="12"/>
      <c r="C83" s="12"/>
      <c r="D83" s="12"/>
      <c r="E83" s="12"/>
      <c r="F83" s="12"/>
      <c r="G83" s="12"/>
      <c r="H83" s="12"/>
      <c r="I83" s="12"/>
    </row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  <row r="323" s="12" customFormat="1" ht="12.75"/>
    <row r="324" s="12" customFormat="1" ht="12.75"/>
    <row r="325" s="12" customFormat="1" ht="12.75"/>
    <row r="326" s="12" customFormat="1" ht="12.75"/>
    <row r="327" s="12" customFormat="1" ht="12.75"/>
    <row r="328" s="12" customFormat="1" ht="12.75"/>
    <row r="329" s="12" customFormat="1" ht="12.75"/>
    <row r="330" s="12" customFormat="1" ht="12.75"/>
    <row r="331" s="12" customFormat="1" ht="12.75"/>
    <row r="332" s="12" customFormat="1" ht="12.75"/>
    <row r="333" s="12" customFormat="1" ht="12.75"/>
    <row r="334" s="12" customFormat="1" ht="12.75"/>
    <row r="335" s="12" customFormat="1" ht="12.75"/>
    <row r="336" s="12" customFormat="1" ht="12.75"/>
    <row r="337" s="12" customFormat="1" ht="12.75"/>
    <row r="338" s="12" customFormat="1" ht="12.75"/>
    <row r="339" s="12" customFormat="1" ht="12.75"/>
    <row r="340" s="12" customFormat="1" ht="12.75"/>
    <row r="341" s="12" customFormat="1" ht="12.75"/>
    <row r="342" s="12" customFormat="1" ht="12.75"/>
    <row r="343" s="12" customFormat="1" ht="12.75"/>
    <row r="344" s="12" customFormat="1" ht="12.75"/>
    <row r="345" s="12" customFormat="1" ht="12.75"/>
    <row r="346" s="12" customFormat="1" ht="12.75"/>
    <row r="347" s="12" customFormat="1" ht="12.75"/>
    <row r="348" s="12" customFormat="1" ht="12.75"/>
    <row r="349" s="12" customFormat="1" ht="12.75"/>
    <row r="350" s="12" customFormat="1" ht="12.75"/>
    <row r="351" s="12" customFormat="1" ht="12.75"/>
    <row r="352" s="12" customFormat="1" ht="12.75"/>
    <row r="353" s="12" customFormat="1" ht="12.75"/>
    <row r="354" s="12" customFormat="1" ht="12.75"/>
    <row r="355" s="12" customFormat="1" ht="12.75"/>
    <row r="356" s="12" customFormat="1" ht="12.75"/>
    <row r="357" s="12" customFormat="1" ht="12.75"/>
    <row r="358" s="12" customFormat="1" ht="12.75"/>
    <row r="359" s="12" customFormat="1" ht="12.75"/>
    <row r="360" s="12" customFormat="1" ht="12.75"/>
    <row r="361" s="12" customFormat="1" ht="12.75"/>
    <row r="362" s="12" customFormat="1" ht="12.75"/>
    <row r="363" s="12" customFormat="1" ht="12.75"/>
    <row r="364" s="12" customFormat="1" ht="12.75"/>
    <row r="365" s="12" customFormat="1" ht="12.75"/>
    <row r="366" s="12" customFormat="1" ht="12.75"/>
    <row r="367" s="12" customFormat="1" ht="12.75"/>
    <row r="368" s="12" customFormat="1" ht="12.75"/>
    <row r="369" s="12" customFormat="1" ht="12.75"/>
    <row r="370" s="12" customFormat="1" ht="12.75"/>
    <row r="371" s="12" customFormat="1" ht="12.75"/>
    <row r="372" s="12" customFormat="1" ht="12.75"/>
    <row r="373" s="12" customFormat="1" ht="12.75"/>
    <row r="374" s="12" customFormat="1" ht="12.75"/>
    <row r="375" s="12" customFormat="1" ht="12.75"/>
    <row r="376" s="12" customFormat="1" ht="12.75"/>
    <row r="377" s="12" customFormat="1" ht="12.75"/>
    <row r="378" s="12" customFormat="1" ht="12.75"/>
    <row r="379" s="12" customFormat="1" ht="12.75"/>
    <row r="380" s="12" customFormat="1" ht="12.75"/>
    <row r="381" s="12" customFormat="1" ht="12.75"/>
    <row r="382" s="12" customFormat="1" ht="12.75"/>
    <row r="383" s="12" customFormat="1" ht="12.75"/>
    <row r="384" s="12" customFormat="1" ht="12.75"/>
    <row r="385" s="12" customFormat="1" ht="12.75"/>
    <row r="386" s="12" customFormat="1" ht="12.75"/>
    <row r="387" s="12" customFormat="1" ht="12.75"/>
    <row r="388" s="12" customFormat="1" ht="12.75"/>
    <row r="389" s="12" customFormat="1" ht="12.75"/>
    <row r="390" s="12" customFormat="1" ht="12.75"/>
    <row r="391" s="12" customFormat="1" ht="12.75"/>
    <row r="392" s="12" customFormat="1" ht="12.75"/>
    <row r="393" s="12" customFormat="1" ht="12.75"/>
    <row r="394" s="12" customFormat="1" ht="12.75"/>
    <row r="395" s="12" customFormat="1" ht="12.75"/>
    <row r="396" s="12" customFormat="1" ht="12.75"/>
    <row r="397" s="12" customFormat="1" ht="12.75"/>
    <row r="398" s="12" customFormat="1" ht="12.75"/>
    <row r="399" s="12" customFormat="1" ht="12.75"/>
    <row r="400" s="12" customFormat="1" ht="12.75"/>
    <row r="401" s="12" customFormat="1" ht="12.75"/>
    <row r="402" s="12" customFormat="1" ht="12.75"/>
    <row r="403" s="12" customFormat="1" ht="12.75"/>
    <row r="404" s="12" customFormat="1" ht="12.75"/>
    <row r="405" s="12" customFormat="1" ht="12.75"/>
    <row r="406" s="12" customFormat="1" ht="12.75"/>
    <row r="407" s="12" customFormat="1" ht="12.75"/>
    <row r="408" s="12" customFormat="1" ht="12.75"/>
    <row r="409" s="12" customFormat="1" ht="12.75"/>
    <row r="410" s="12" customFormat="1" ht="12.75"/>
    <row r="411" s="12" customFormat="1" ht="12.75"/>
    <row r="412" s="12" customFormat="1" ht="12.75"/>
    <row r="413" s="12" customFormat="1" ht="12.75"/>
    <row r="414" s="12" customFormat="1" ht="12.75"/>
    <row r="415" s="12" customFormat="1" ht="12.75"/>
    <row r="416" s="12" customFormat="1" ht="12.75"/>
    <row r="417" s="12" customFormat="1" ht="12.75"/>
    <row r="418" s="12" customFormat="1" ht="12.75"/>
    <row r="419" s="12" customFormat="1" ht="12.75"/>
    <row r="420" s="12" customFormat="1" ht="12.75"/>
    <row r="421" s="12" customFormat="1" ht="12.75"/>
    <row r="422" s="12" customFormat="1" ht="12.75"/>
    <row r="423" s="12" customFormat="1" ht="12.75"/>
    <row r="424" s="12" customFormat="1" ht="12.75"/>
    <row r="425" s="12" customFormat="1" ht="12.75"/>
    <row r="426" s="12" customFormat="1" ht="12.75"/>
    <row r="427" s="12" customFormat="1" ht="12.75"/>
    <row r="428" s="12" customFormat="1" ht="12.75"/>
    <row r="429" s="12" customFormat="1" ht="12.75"/>
    <row r="430" s="12" customFormat="1" ht="12.75"/>
    <row r="431" s="12" customFormat="1" ht="12.75"/>
    <row r="432" s="12" customFormat="1" ht="12.75"/>
    <row r="433" s="12" customFormat="1" ht="12.75"/>
    <row r="434" s="12" customFormat="1" ht="12.75"/>
    <row r="435" s="12" customFormat="1" ht="12.75"/>
    <row r="436" s="12" customFormat="1" ht="12.75"/>
    <row r="437" s="12" customFormat="1" ht="12.75"/>
    <row r="438" s="12" customFormat="1" ht="12.75"/>
    <row r="439" s="12" customFormat="1" ht="12.75"/>
    <row r="440" s="12" customFormat="1" ht="12.75"/>
    <row r="441" s="12" customFormat="1" ht="12.75"/>
    <row r="442" s="12" customFormat="1" ht="12.75"/>
    <row r="443" s="12" customFormat="1" ht="12.75"/>
    <row r="444" s="12" customFormat="1" ht="12.75"/>
    <row r="445" s="12" customFormat="1" ht="12.75"/>
    <row r="446" s="12" customFormat="1" ht="12.75"/>
    <row r="447" s="12" customFormat="1" ht="12.75"/>
    <row r="448" s="12" customFormat="1" ht="12.75"/>
    <row r="449" s="12" customFormat="1" ht="12.75"/>
    <row r="450" s="12" customFormat="1" ht="12.75"/>
    <row r="451" s="12" customFormat="1" ht="12.75"/>
    <row r="452" s="12" customFormat="1" ht="12.75"/>
    <row r="453" s="12" customFormat="1" ht="12.75"/>
    <row r="454" s="12" customFormat="1" ht="12.75"/>
    <row r="455" s="12" customFormat="1" ht="12.75"/>
    <row r="456" s="12" customFormat="1" ht="12.75"/>
    <row r="457" s="12" customFormat="1" ht="12.75"/>
    <row r="458" s="12" customFormat="1" ht="12.75"/>
    <row r="459" s="12" customFormat="1" ht="12.75"/>
    <row r="460" s="12" customFormat="1" ht="12.75"/>
    <row r="461" s="12" customFormat="1" ht="12.75"/>
    <row r="462" s="12" customFormat="1" ht="12.75"/>
    <row r="463" s="12" customFormat="1" ht="12.75"/>
    <row r="464" s="12" customFormat="1" ht="12.75"/>
    <row r="465" s="12" customFormat="1" ht="12.75"/>
    <row r="466" spans="2:9" s="12" customFormat="1" ht="12.75">
      <c r="B466"/>
      <c r="C466"/>
      <c r="D466"/>
      <c r="E466"/>
      <c r="F466"/>
      <c r="G466"/>
      <c r="H466"/>
      <c r="I466"/>
    </row>
  </sheetData>
  <mergeCells count="8">
    <mergeCell ref="B24:E24"/>
    <mergeCell ref="G57:I57"/>
    <mergeCell ref="O57:Q57"/>
    <mergeCell ref="B1:M1"/>
    <mergeCell ref="N1:Y1"/>
    <mergeCell ref="C19:F19"/>
    <mergeCell ref="C20:F20"/>
    <mergeCell ref="C21:F21"/>
  </mergeCells>
  <printOptions horizontalCentered="1" verticalCentered="1"/>
  <pageMargins left="0.07874015748031496" right="0.07874015748031496" top="0.2755905511811024" bottom="0.2755905511811024" header="0.1968503937007874" footer="0.1968503937007874"/>
  <pageSetup fitToHeight="1" fitToWidth="1" horizontalDpi="600" verticalDpi="600" orientation="landscape" paperSize="8" scale="74" r:id="rId1"/>
  <headerFooter alignWithMargins="0"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1:Z461"/>
  <sheetViews>
    <sheetView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11.421875" defaultRowHeight="12.75"/>
  <cols>
    <col min="1" max="1" width="33.57421875" style="0" customWidth="1"/>
    <col min="2" max="2" width="5.7109375" style="0" customWidth="1"/>
    <col min="3" max="4" width="5.8515625" style="0" customWidth="1"/>
    <col min="5" max="7" width="6.00390625" style="0" customWidth="1"/>
    <col min="8" max="8" width="5.7109375" style="0" customWidth="1"/>
    <col min="9" max="9" width="6.00390625" style="0" customWidth="1"/>
    <col min="10" max="10" width="5.8515625" style="0" customWidth="1"/>
    <col min="11" max="13" width="6.57421875" style="0" customWidth="1"/>
    <col min="14" max="25" width="6.8515625" style="0" customWidth="1"/>
  </cols>
  <sheetData>
    <row r="1" spans="2:25" ht="13.5" thickBot="1"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 t="s">
        <v>1</v>
      </c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2:25" ht="13.5" thickTop="1">
      <c r="B2" s="26" t="s">
        <v>12</v>
      </c>
      <c r="C2" s="26" t="s">
        <v>13</v>
      </c>
      <c r="D2" s="26" t="s">
        <v>173</v>
      </c>
      <c r="E2" s="35" t="s">
        <v>175</v>
      </c>
      <c r="F2" s="35" t="s">
        <v>174</v>
      </c>
      <c r="G2" s="35" t="s">
        <v>176</v>
      </c>
      <c r="H2" s="35" t="s">
        <v>177</v>
      </c>
      <c r="I2" s="35" t="s">
        <v>178</v>
      </c>
      <c r="J2" s="35" t="s">
        <v>179</v>
      </c>
      <c r="K2" s="35" t="s">
        <v>180</v>
      </c>
      <c r="L2" s="35" t="s">
        <v>181</v>
      </c>
      <c r="M2" s="35" t="s">
        <v>182</v>
      </c>
      <c r="N2" s="35" t="s">
        <v>12</v>
      </c>
      <c r="O2" s="35" t="s">
        <v>13</v>
      </c>
      <c r="P2" s="35" t="s">
        <v>173</v>
      </c>
      <c r="Q2" s="27" t="s">
        <v>175</v>
      </c>
      <c r="R2" s="27" t="s">
        <v>174</v>
      </c>
      <c r="S2" s="27" t="s">
        <v>176</v>
      </c>
      <c r="T2" s="27" t="s">
        <v>177</v>
      </c>
      <c r="U2" s="27" t="s">
        <v>178</v>
      </c>
      <c r="V2" s="27" t="s">
        <v>179</v>
      </c>
      <c r="W2" s="27" t="s">
        <v>180</v>
      </c>
      <c r="X2" s="27" t="s">
        <v>181</v>
      </c>
      <c r="Y2" s="27" t="s">
        <v>182</v>
      </c>
    </row>
    <row r="3" spans="1:25" s="7" customFormat="1" ht="11.25" customHeight="1">
      <c r="A3" s="2" t="s">
        <v>2</v>
      </c>
      <c r="B3" s="5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5" t="s">
        <v>24</v>
      </c>
      <c r="L3" s="5" t="s">
        <v>25</v>
      </c>
      <c r="M3" s="5" t="s">
        <v>26</v>
      </c>
      <c r="N3" s="6" t="s">
        <v>27</v>
      </c>
      <c r="O3" s="6" t="s">
        <v>28</v>
      </c>
      <c r="P3" s="6" t="s">
        <v>29</v>
      </c>
      <c r="Q3" s="6" t="s">
        <v>30</v>
      </c>
      <c r="R3" s="6" t="s">
        <v>31</v>
      </c>
      <c r="S3" s="6" t="s">
        <v>32</v>
      </c>
      <c r="T3" s="6" t="s">
        <v>33</v>
      </c>
      <c r="U3" s="6" t="s">
        <v>34</v>
      </c>
      <c r="V3" s="6" t="s">
        <v>35</v>
      </c>
      <c r="W3" s="6" t="s">
        <v>36</v>
      </c>
      <c r="X3" s="6" t="s">
        <v>37</v>
      </c>
      <c r="Y3" s="6" t="s">
        <v>38</v>
      </c>
    </row>
    <row r="4" s="36" customFormat="1" ht="12.75">
      <c r="A4" s="8" t="s">
        <v>67</v>
      </c>
    </row>
    <row r="5" spans="1:5" s="36" customFormat="1" ht="12.75">
      <c r="A5" s="37" t="s">
        <v>68</v>
      </c>
      <c r="B5" s="38"/>
      <c r="C5" s="38"/>
      <c r="D5" s="38"/>
      <c r="E5" s="38"/>
    </row>
    <row r="6" spans="1:6" s="36" customFormat="1" ht="12.75">
      <c r="A6" s="9" t="s">
        <v>69</v>
      </c>
      <c r="C6" s="38"/>
      <c r="D6" s="38"/>
      <c r="E6" s="38"/>
      <c r="F6" s="38"/>
    </row>
    <row r="7" spans="1:9" s="36" customFormat="1" ht="12.75">
      <c r="A7" s="9" t="s">
        <v>70</v>
      </c>
      <c r="D7" s="38"/>
      <c r="E7" s="38"/>
      <c r="F7" s="38"/>
      <c r="G7" s="38"/>
      <c r="I7" s="39"/>
    </row>
    <row r="8" spans="1:25" s="39" customFormat="1" ht="12.75">
      <c r="A8" s="13" t="s">
        <v>98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</row>
    <row r="9" s="36" customFormat="1" ht="12.75">
      <c r="A9" s="8" t="s">
        <v>77</v>
      </c>
    </row>
    <row r="10" spans="1:2" s="36" customFormat="1" ht="12.75">
      <c r="A10" s="9" t="s">
        <v>39</v>
      </c>
      <c r="B10" s="38"/>
    </row>
    <row r="11" spans="1:2" s="36" customFormat="1" ht="12.75">
      <c r="A11" s="9" t="s">
        <v>40</v>
      </c>
      <c r="B11" s="38"/>
    </row>
    <row r="12" spans="1:2" s="36" customFormat="1" ht="12.75">
      <c r="A12" s="9" t="s">
        <v>78</v>
      </c>
      <c r="B12" s="40"/>
    </row>
    <row r="13" s="36" customFormat="1" ht="12.75">
      <c r="A13" s="8" t="s">
        <v>79</v>
      </c>
    </row>
    <row r="14" spans="1:18" s="36" customFormat="1" ht="15" customHeight="1">
      <c r="A14" s="9" t="s">
        <v>39</v>
      </c>
      <c r="C14" s="105" t="s">
        <v>60</v>
      </c>
      <c r="D14" s="105"/>
      <c r="E14" s="105"/>
      <c r="F14" s="105"/>
      <c r="G14" s="52"/>
      <c r="H14" s="52"/>
      <c r="I14" s="52"/>
      <c r="J14" s="52"/>
      <c r="Q14" s="38"/>
      <c r="R14" s="38"/>
    </row>
    <row r="15" spans="1:18" s="36" customFormat="1" ht="12.75">
      <c r="A15" s="9" t="s">
        <v>40</v>
      </c>
      <c r="C15" s="106"/>
      <c r="D15" s="106"/>
      <c r="E15" s="106"/>
      <c r="F15" s="106"/>
      <c r="G15" s="28"/>
      <c r="H15" s="28"/>
      <c r="I15" s="28"/>
      <c r="J15" s="28"/>
      <c r="Q15" s="38"/>
      <c r="R15" s="38"/>
    </row>
    <row r="16" spans="1:18" s="36" customFormat="1" ht="12.75" customHeight="1">
      <c r="A16" s="9" t="s">
        <v>82</v>
      </c>
      <c r="C16" s="104" t="s">
        <v>169</v>
      </c>
      <c r="D16" s="104"/>
      <c r="E16" s="104"/>
      <c r="F16" s="104"/>
      <c r="G16" s="28"/>
      <c r="H16" s="28"/>
      <c r="I16" s="28"/>
      <c r="J16" s="28"/>
      <c r="Q16" s="40"/>
      <c r="R16" s="40"/>
    </row>
    <row r="17" spans="1:21" s="36" customFormat="1" ht="12.75">
      <c r="A17" s="110" t="s">
        <v>84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"/>
      <c r="O17" s="4"/>
      <c r="P17" s="4"/>
      <c r="Q17" s="4"/>
      <c r="R17" s="4"/>
      <c r="S17" s="4"/>
      <c r="T17" s="4"/>
      <c r="U17" s="4"/>
    </row>
    <row r="18" spans="1:23" s="36" customFormat="1" ht="15" customHeight="1">
      <c r="A18" s="13" t="s">
        <v>39</v>
      </c>
      <c r="B18" s="3"/>
      <c r="C18" s="111"/>
      <c r="D18" s="112"/>
      <c r="E18" s="112"/>
      <c r="F18" s="113"/>
      <c r="G18" s="113"/>
      <c r="H18" s="113"/>
      <c r="I18" s="113"/>
      <c r="J18"/>
      <c r="K18"/>
      <c r="L18"/>
      <c r="M18" s="3"/>
      <c r="N18" s="4"/>
      <c r="O18" s="4"/>
      <c r="P18"/>
      <c r="Q18"/>
      <c r="R18"/>
      <c r="S18" s="4"/>
      <c r="T18" s="4"/>
      <c r="U18" s="4"/>
      <c r="V18" s="39"/>
      <c r="W18" s="39"/>
    </row>
    <row r="19" spans="1:23" s="36" customFormat="1" ht="12.75">
      <c r="A19" s="13" t="s">
        <v>40</v>
      </c>
      <c r="B19" s="114"/>
      <c r="C19" s="114"/>
      <c r="D19" s="114"/>
      <c r="E19" s="114"/>
      <c r="F19" s="115"/>
      <c r="G19"/>
      <c r="H19"/>
      <c r="I19" s="116"/>
      <c r="J19" s="116"/>
      <c r="K19" s="116"/>
      <c r="L19" s="116"/>
      <c r="M19" s="3"/>
      <c r="N19" s="4"/>
      <c r="O19" s="4"/>
      <c r="P19"/>
      <c r="Q19"/>
      <c r="R19"/>
      <c r="S19" s="4"/>
      <c r="T19" s="4"/>
      <c r="U19" s="4"/>
      <c r="V19" s="39"/>
      <c r="W19" s="39"/>
    </row>
    <row r="20" spans="1:25" s="36" customFormat="1" ht="12.75" customHeight="1">
      <c r="A20" s="13" t="s">
        <v>82</v>
      </c>
      <c r="B20" s="3"/>
      <c r="C20" s="117"/>
      <c r="D20" s="118"/>
      <c r="E20" s="118"/>
      <c r="F20" s="118"/>
      <c r="G20"/>
      <c r="H20"/>
      <c r="I20" s="119"/>
      <c r="J20" s="119"/>
      <c r="K20" s="119"/>
      <c r="L20" s="119"/>
      <c r="M20" s="3"/>
      <c r="N20" s="4"/>
      <c r="O20" s="4"/>
      <c r="P20"/>
      <c r="Q20"/>
      <c r="R20" s="14" t="s">
        <v>236</v>
      </c>
      <c r="S20" s="57"/>
      <c r="T20" s="57"/>
      <c r="U20" s="57"/>
      <c r="V20" s="120"/>
      <c r="W20" s="120"/>
      <c r="X20" s="120"/>
      <c r="Y20" s="120"/>
    </row>
    <row r="21" s="36" customFormat="1" ht="12.75">
      <c r="A21" s="1" t="s">
        <v>80</v>
      </c>
    </row>
    <row r="22" spans="1:25" s="36" customFormat="1" ht="12.75">
      <c r="A22" s="9" t="s">
        <v>39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</row>
    <row r="23" spans="1:25" s="36" customFormat="1" ht="12.75">
      <c r="A23" s="9" t="s">
        <v>40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 s="43" customFormat="1" ht="12.75">
      <c r="A24" s="30" t="s">
        <v>41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</row>
    <row r="25" spans="1:25" s="36" customFormat="1" ht="12.75">
      <c r="A25" s="9" t="s">
        <v>78</v>
      </c>
      <c r="B25" s="39"/>
      <c r="C25" s="39"/>
      <c r="D25" s="39"/>
      <c r="E25" s="39"/>
      <c r="F25" s="39"/>
      <c r="G25" s="39"/>
      <c r="H25" s="39"/>
      <c r="I25" s="40" t="s">
        <v>81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:26" s="36" customFormat="1" ht="12.75">
      <c r="A26" s="1" t="s">
        <v>187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18" s="39" customFormat="1" ht="12.75">
      <c r="A27" s="13" t="s">
        <v>191</v>
      </c>
      <c r="B27" s="36"/>
      <c r="C27" s="36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spans="1:18" s="39" customFormat="1" ht="12.75">
      <c r="A28" s="13" t="s">
        <v>190</v>
      </c>
      <c r="B28" s="36"/>
      <c r="C28" s="36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1:18" s="39" customFormat="1" ht="12.75">
      <c r="A29" s="13" t="s">
        <v>189</v>
      </c>
      <c r="B29" s="36"/>
      <c r="C29" s="36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18" s="39" customFormat="1" ht="12.75">
      <c r="A30" s="13" t="s">
        <v>185</v>
      </c>
      <c r="B30" s="36"/>
      <c r="C30" s="36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1:18" s="39" customFormat="1" ht="12.75">
      <c r="A31" s="13" t="s">
        <v>186</v>
      </c>
      <c r="B31" s="36"/>
      <c r="C31" s="36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</row>
    <row r="32" spans="1:19" s="39" customFormat="1" ht="12.75">
      <c r="A32" s="13" t="s">
        <v>192</v>
      </c>
      <c r="H32" s="40"/>
      <c r="S32" s="40"/>
    </row>
    <row r="33" s="12" customFormat="1" ht="12.75">
      <c r="A33" s="16" t="s">
        <v>204</v>
      </c>
    </row>
    <row r="34" spans="1:17" s="12" customFormat="1" ht="12.75">
      <c r="A34" s="9" t="s">
        <v>39</v>
      </c>
      <c r="P34" s="10"/>
      <c r="Q34" s="10"/>
    </row>
    <row r="35" spans="1:17" s="12" customFormat="1" ht="12.75">
      <c r="A35" s="9" t="s">
        <v>40</v>
      </c>
      <c r="P35" s="10"/>
      <c r="Q35" s="10"/>
    </row>
    <row r="36" s="39" customFormat="1" ht="12.75">
      <c r="A36" s="16" t="s">
        <v>199</v>
      </c>
    </row>
    <row r="37" spans="1:3" s="39" customFormat="1" ht="12.75">
      <c r="A37" s="9" t="s">
        <v>83</v>
      </c>
      <c r="B37" s="15"/>
      <c r="C37" s="15"/>
    </row>
    <row r="38" spans="1:15" s="39" customFormat="1" ht="12.75">
      <c r="A38" s="9" t="s">
        <v>188</v>
      </c>
      <c r="E38" s="15"/>
      <c r="F38" s="15"/>
      <c r="G38" s="15"/>
      <c r="M38" s="15"/>
      <c r="N38" s="15"/>
      <c r="O38" s="15"/>
    </row>
    <row r="39" s="36" customFormat="1" ht="12.75">
      <c r="A39" s="1" t="s">
        <v>85</v>
      </c>
    </row>
    <row r="40" spans="1:2" s="36" customFormat="1" ht="12.75">
      <c r="A40" s="9" t="s">
        <v>86</v>
      </c>
      <c r="B40" s="15" t="s">
        <v>201</v>
      </c>
    </row>
    <row r="41" spans="1:2" s="36" customFormat="1" ht="12.75">
      <c r="A41" s="9" t="s">
        <v>87</v>
      </c>
      <c r="B41" s="15" t="s">
        <v>201</v>
      </c>
    </row>
    <row r="42" spans="1:9" s="36" customFormat="1" ht="12.75">
      <c r="A42" s="9" t="s">
        <v>88</v>
      </c>
      <c r="I42" s="34" t="s">
        <v>200</v>
      </c>
    </row>
    <row r="43" spans="1:10" s="36" customFormat="1" ht="12.75">
      <c r="A43" s="9" t="s">
        <v>89</v>
      </c>
      <c r="C43" s="38"/>
      <c r="J43" s="38"/>
    </row>
    <row r="44" s="36" customFormat="1" ht="12.75">
      <c r="A44" s="1" t="s">
        <v>96</v>
      </c>
    </row>
    <row r="45" s="36" customFormat="1" ht="12.75">
      <c r="A45" s="9" t="s">
        <v>97</v>
      </c>
    </row>
    <row r="46" s="36" customFormat="1" ht="12.75">
      <c r="A46" s="9" t="s">
        <v>89</v>
      </c>
    </row>
    <row r="47" s="36" customFormat="1" ht="12.75">
      <c r="A47" s="1" t="s">
        <v>90</v>
      </c>
    </row>
    <row r="48" spans="1:3" s="36" customFormat="1" ht="15.75" customHeight="1">
      <c r="A48" s="44" t="s">
        <v>91</v>
      </c>
      <c r="B48" s="38"/>
      <c r="C48" s="38"/>
    </row>
    <row r="49" spans="1:4" s="36" customFormat="1" ht="12.75">
      <c r="A49" s="44" t="s">
        <v>194</v>
      </c>
      <c r="B49" s="38"/>
      <c r="C49" s="38"/>
      <c r="D49" s="38"/>
    </row>
    <row r="50" spans="1:22" s="36" customFormat="1" ht="12.75">
      <c r="A50" s="44" t="s">
        <v>195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</row>
    <row r="51" spans="1:22" s="36" customFormat="1" ht="12.75">
      <c r="A51" s="44" t="s">
        <v>196</v>
      </c>
      <c r="I51" s="40" t="s">
        <v>95</v>
      </c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</row>
    <row r="52" spans="1:17" s="36" customFormat="1" ht="12.75">
      <c r="A52" s="9" t="s">
        <v>92</v>
      </c>
      <c r="G52" s="106" t="s">
        <v>48</v>
      </c>
      <c r="H52" s="106"/>
      <c r="I52" s="106"/>
      <c r="O52" s="106" t="s">
        <v>49</v>
      </c>
      <c r="P52" s="106"/>
      <c r="Q52" s="106"/>
    </row>
    <row r="53" spans="1:17" s="36" customFormat="1" ht="12.75">
      <c r="A53" s="44" t="s">
        <v>197</v>
      </c>
      <c r="G53" s="15"/>
      <c r="H53" s="15"/>
      <c r="I53" s="15"/>
      <c r="O53" s="15"/>
      <c r="P53" s="15"/>
      <c r="Q53" s="15"/>
    </row>
    <row r="54" spans="1:20" s="36" customFormat="1" ht="13.5" thickBot="1">
      <c r="A54" s="44" t="s">
        <v>202</v>
      </c>
      <c r="G54" s="45"/>
      <c r="H54" s="45"/>
      <c r="I54" s="45"/>
      <c r="J54" s="46"/>
      <c r="K54" s="46"/>
      <c r="L54" s="46"/>
      <c r="O54" s="95"/>
      <c r="P54" s="95"/>
      <c r="Q54" s="95"/>
      <c r="R54" s="96"/>
      <c r="S54" s="46"/>
      <c r="T54" s="46"/>
    </row>
    <row r="55" spans="1:20" s="36" customFormat="1" ht="13.5" thickTop="1">
      <c r="A55" s="9" t="s">
        <v>93</v>
      </c>
      <c r="E55" s="43"/>
      <c r="F55" s="43"/>
      <c r="G55" s="43"/>
      <c r="H55" s="43"/>
      <c r="I55" s="43"/>
      <c r="J55" s="43"/>
      <c r="O55" s="38"/>
      <c r="P55" s="38"/>
      <c r="Q55" s="38"/>
      <c r="R55" s="43"/>
      <c r="S55" s="43"/>
      <c r="T55" s="43"/>
    </row>
    <row r="56" spans="1:25" s="36" customFormat="1" ht="12.7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</row>
    <row r="57" spans="1:8" s="36" customFormat="1" ht="12.75">
      <c r="A57" s="18" t="s">
        <v>71</v>
      </c>
      <c r="H57" s="48"/>
    </row>
    <row r="58" spans="1:19" s="36" customFormat="1" ht="12.75">
      <c r="A58" s="18" t="s">
        <v>72</v>
      </c>
      <c r="S58" s="48"/>
    </row>
    <row r="59" spans="1:25" s="36" customFormat="1" ht="12.75">
      <c r="A59" s="36" t="s">
        <v>73</v>
      </c>
      <c r="X59" s="48"/>
      <c r="Y59" s="39"/>
    </row>
    <row r="60" spans="24:25" s="36" customFormat="1" ht="12.75">
      <c r="X60" s="48"/>
      <c r="Y60" s="39"/>
    </row>
    <row r="61" spans="1:25" s="36" customFormat="1" ht="12.75">
      <c r="A61" s="37" t="s">
        <v>183</v>
      </c>
      <c r="I61" s="48"/>
      <c r="T61" s="48"/>
      <c r="Y61" s="48"/>
    </row>
    <row r="62" spans="1:25" s="36" customFormat="1" ht="12.75">
      <c r="A62" s="37" t="s">
        <v>184</v>
      </c>
      <c r="Y62" s="48"/>
    </row>
    <row r="63" spans="2:12" s="36" customFormat="1" ht="12.75">
      <c r="B63" s="38"/>
      <c r="D63" s="36" t="s">
        <v>74</v>
      </c>
      <c r="L63" s="8"/>
    </row>
    <row r="64" spans="2:12" s="36" customFormat="1" ht="12.75">
      <c r="B64" s="40"/>
      <c r="D64" s="36" t="s">
        <v>75</v>
      </c>
      <c r="L64" s="8"/>
    </row>
    <row r="65" spans="2:4" s="36" customFormat="1" ht="12.75">
      <c r="B65" s="48"/>
      <c r="D65" s="36" t="s">
        <v>76</v>
      </c>
    </row>
    <row r="66" spans="2:4" s="36" customFormat="1" ht="13.5" thickBot="1">
      <c r="B66" s="49"/>
      <c r="D66" s="36" t="s">
        <v>94</v>
      </c>
    </row>
    <row r="67" s="36" customFormat="1" ht="13.5" thickTop="1"/>
    <row r="78" spans="2:9" ht="12.75">
      <c r="B78" s="12"/>
      <c r="C78" s="12"/>
      <c r="D78" s="12"/>
      <c r="E78" s="12"/>
      <c r="F78" s="12"/>
      <c r="G78" s="12"/>
      <c r="H78" s="12"/>
      <c r="I78" s="12"/>
    </row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  <row r="323" s="12" customFormat="1" ht="12.75"/>
    <row r="324" s="12" customFormat="1" ht="12.75"/>
    <row r="325" s="12" customFormat="1" ht="12.75"/>
    <row r="326" s="12" customFormat="1" ht="12.75"/>
    <row r="327" s="12" customFormat="1" ht="12.75"/>
    <row r="328" s="12" customFormat="1" ht="12.75"/>
    <row r="329" s="12" customFormat="1" ht="12.75"/>
    <row r="330" s="12" customFormat="1" ht="12.75"/>
    <row r="331" s="12" customFormat="1" ht="12.75"/>
    <row r="332" s="12" customFormat="1" ht="12.75"/>
    <row r="333" s="12" customFormat="1" ht="12.75"/>
    <row r="334" s="12" customFormat="1" ht="12.75"/>
    <row r="335" s="12" customFormat="1" ht="12.75"/>
    <row r="336" s="12" customFormat="1" ht="12.75"/>
    <row r="337" s="12" customFormat="1" ht="12.75"/>
    <row r="338" s="12" customFormat="1" ht="12.75"/>
    <row r="339" s="12" customFormat="1" ht="12.75"/>
    <row r="340" s="12" customFormat="1" ht="12.75"/>
    <row r="341" s="12" customFormat="1" ht="12.75"/>
    <row r="342" s="12" customFormat="1" ht="12.75"/>
    <row r="343" s="12" customFormat="1" ht="12.75"/>
    <row r="344" s="12" customFormat="1" ht="12.75"/>
    <row r="345" s="12" customFormat="1" ht="12.75"/>
    <row r="346" s="12" customFormat="1" ht="12.75"/>
    <row r="347" s="12" customFormat="1" ht="12.75"/>
    <row r="348" s="12" customFormat="1" ht="12.75"/>
    <row r="349" s="12" customFormat="1" ht="12.75"/>
    <row r="350" s="12" customFormat="1" ht="12.75"/>
    <row r="351" s="12" customFormat="1" ht="12.75"/>
    <row r="352" s="12" customFormat="1" ht="12.75"/>
    <row r="353" s="12" customFormat="1" ht="12.75"/>
    <row r="354" s="12" customFormat="1" ht="12.75"/>
    <row r="355" s="12" customFormat="1" ht="12.75"/>
    <row r="356" s="12" customFormat="1" ht="12.75"/>
    <row r="357" s="12" customFormat="1" ht="12.75"/>
    <row r="358" s="12" customFormat="1" ht="12.75"/>
    <row r="359" s="12" customFormat="1" ht="12.75"/>
    <row r="360" s="12" customFormat="1" ht="12.75"/>
    <row r="361" s="12" customFormat="1" ht="12.75"/>
    <row r="362" s="12" customFormat="1" ht="12.75"/>
    <row r="363" s="12" customFormat="1" ht="12.75"/>
    <row r="364" s="12" customFormat="1" ht="12.75"/>
    <row r="365" s="12" customFormat="1" ht="12.75"/>
    <row r="366" s="12" customFormat="1" ht="12.75"/>
    <row r="367" s="12" customFormat="1" ht="12.75"/>
    <row r="368" s="12" customFormat="1" ht="12.75"/>
    <row r="369" s="12" customFormat="1" ht="12.75"/>
    <row r="370" s="12" customFormat="1" ht="12.75"/>
    <row r="371" s="12" customFormat="1" ht="12.75"/>
    <row r="372" s="12" customFormat="1" ht="12.75"/>
    <row r="373" s="12" customFormat="1" ht="12.75"/>
    <row r="374" s="12" customFormat="1" ht="12.75"/>
    <row r="375" s="12" customFormat="1" ht="12.75"/>
    <row r="376" s="12" customFormat="1" ht="12.75"/>
    <row r="377" s="12" customFormat="1" ht="12.75"/>
    <row r="378" s="12" customFormat="1" ht="12.75"/>
    <row r="379" s="12" customFormat="1" ht="12.75"/>
    <row r="380" s="12" customFormat="1" ht="12.75"/>
    <row r="381" s="12" customFormat="1" ht="12.75"/>
    <row r="382" s="12" customFormat="1" ht="12.75"/>
    <row r="383" s="12" customFormat="1" ht="12.75"/>
    <row r="384" s="12" customFormat="1" ht="12.75"/>
    <row r="385" s="12" customFormat="1" ht="12.75"/>
    <row r="386" s="12" customFormat="1" ht="12.75"/>
    <row r="387" s="12" customFormat="1" ht="12.75"/>
    <row r="388" s="12" customFormat="1" ht="12.75"/>
    <row r="389" s="12" customFormat="1" ht="12.75"/>
    <row r="390" s="12" customFormat="1" ht="12.75"/>
    <row r="391" s="12" customFormat="1" ht="12.75"/>
    <row r="392" s="12" customFormat="1" ht="12.75"/>
    <row r="393" s="12" customFormat="1" ht="12.75"/>
    <row r="394" s="12" customFormat="1" ht="12.75"/>
    <row r="395" s="12" customFormat="1" ht="12.75"/>
    <row r="396" s="12" customFormat="1" ht="12.75"/>
    <row r="397" s="12" customFormat="1" ht="12.75"/>
    <row r="398" s="12" customFormat="1" ht="12.75"/>
    <row r="399" s="12" customFormat="1" ht="12.75"/>
    <row r="400" s="12" customFormat="1" ht="12.75"/>
    <row r="401" s="12" customFormat="1" ht="12.75"/>
    <row r="402" s="12" customFormat="1" ht="12.75"/>
    <row r="403" s="12" customFormat="1" ht="12.75"/>
    <row r="404" s="12" customFormat="1" ht="12.75"/>
    <row r="405" s="12" customFormat="1" ht="12.75"/>
    <row r="406" s="12" customFormat="1" ht="12.75"/>
    <row r="407" s="12" customFormat="1" ht="12.75"/>
    <row r="408" s="12" customFormat="1" ht="12.75"/>
    <row r="409" s="12" customFormat="1" ht="12.75"/>
    <row r="410" s="12" customFormat="1" ht="12.75"/>
    <row r="411" s="12" customFormat="1" ht="12.75"/>
    <row r="412" s="12" customFormat="1" ht="12.75"/>
    <row r="413" s="12" customFormat="1" ht="12.75"/>
    <row r="414" s="12" customFormat="1" ht="12.75"/>
    <row r="415" s="12" customFormat="1" ht="12.75"/>
    <row r="416" s="12" customFormat="1" ht="12.75"/>
    <row r="417" s="12" customFormat="1" ht="12.75"/>
    <row r="418" s="12" customFormat="1" ht="12.75"/>
    <row r="419" s="12" customFormat="1" ht="12.75"/>
    <row r="420" s="12" customFormat="1" ht="12.75"/>
    <row r="421" s="12" customFormat="1" ht="12.75"/>
    <row r="422" s="12" customFormat="1" ht="12.75"/>
    <row r="423" s="12" customFormat="1" ht="12.75"/>
    <row r="424" s="12" customFormat="1" ht="12.75"/>
    <row r="425" s="12" customFormat="1" ht="12.75"/>
    <row r="426" s="12" customFormat="1" ht="12.75"/>
    <row r="427" s="12" customFormat="1" ht="12.75"/>
    <row r="428" s="12" customFormat="1" ht="12.75"/>
    <row r="429" s="12" customFormat="1" ht="12.75"/>
    <row r="430" s="12" customFormat="1" ht="12.75"/>
    <row r="431" s="12" customFormat="1" ht="12.75"/>
    <row r="432" s="12" customFormat="1" ht="12.75"/>
    <row r="433" s="12" customFormat="1" ht="12.75"/>
    <row r="434" s="12" customFormat="1" ht="12.75"/>
    <row r="435" s="12" customFormat="1" ht="12.75"/>
    <row r="436" s="12" customFormat="1" ht="12.75"/>
    <row r="437" s="12" customFormat="1" ht="12.75"/>
    <row r="438" s="12" customFormat="1" ht="12.75"/>
    <row r="439" s="12" customFormat="1" ht="12.75"/>
    <row r="440" s="12" customFormat="1" ht="12.75"/>
    <row r="441" s="12" customFormat="1" ht="12.75"/>
    <row r="442" s="12" customFormat="1" ht="12.75"/>
    <row r="443" s="12" customFormat="1" ht="12.75"/>
    <row r="444" s="12" customFormat="1" ht="12.75"/>
    <row r="445" s="12" customFormat="1" ht="12.75"/>
    <row r="446" s="12" customFormat="1" ht="12.75"/>
    <row r="447" s="12" customFormat="1" ht="12.75"/>
    <row r="448" s="12" customFormat="1" ht="12.75"/>
    <row r="449" s="12" customFormat="1" ht="12.75"/>
    <row r="450" s="12" customFormat="1" ht="12.75"/>
    <row r="451" s="12" customFormat="1" ht="12.75"/>
    <row r="452" s="12" customFormat="1" ht="12.75"/>
    <row r="453" s="12" customFormat="1" ht="12.75"/>
    <row r="454" s="12" customFormat="1" ht="12.75"/>
    <row r="455" s="12" customFormat="1" ht="12.75"/>
    <row r="456" s="12" customFormat="1" ht="12.75"/>
    <row r="457" s="12" customFormat="1" ht="12.75"/>
    <row r="458" s="12" customFormat="1" ht="12.75"/>
    <row r="459" s="12" customFormat="1" ht="12.75"/>
    <row r="460" s="12" customFormat="1" ht="12.75"/>
    <row r="461" spans="2:9" s="12" customFormat="1" ht="12.75">
      <c r="B461"/>
      <c r="C461"/>
      <c r="D461"/>
      <c r="E461"/>
      <c r="F461"/>
      <c r="G461"/>
      <c r="H461"/>
      <c r="I461"/>
    </row>
  </sheetData>
  <mergeCells count="10">
    <mergeCell ref="G52:I52"/>
    <mergeCell ref="O52:Q52"/>
    <mergeCell ref="C15:F15"/>
    <mergeCell ref="C16:F16"/>
    <mergeCell ref="B19:E19"/>
    <mergeCell ref="I19:L19"/>
    <mergeCell ref="I20:L20"/>
    <mergeCell ref="B1:M1"/>
    <mergeCell ref="N1:Y1"/>
    <mergeCell ref="C14:F14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Y404"/>
  <sheetViews>
    <sheetView tabSelected="1" workbookViewId="0" topLeftCell="A1">
      <selection activeCell="A26" sqref="A26"/>
    </sheetView>
  </sheetViews>
  <sheetFormatPr defaultColWidth="11.421875" defaultRowHeight="12.75"/>
  <cols>
    <col min="1" max="1" width="30.57421875" style="0" customWidth="1"/>
    <col min="2" max="3" width="5.7109375" style="0" customWidth="1"/>
    <col min="4" max="4" width="5.8515625" style="0" customWidth="1"/>
    <col min="5" max="5" width="5.7109375" style="0" customWidth="1"/>
    <col min="6" max="10" width="6.140625" style="0" customWidth="1"/>
    <col min="11" max="25" width="6.8515625" style="0" customWidth="1"/>
  </cols>
  <sheetData>
    <row r="1" spans="2:25" ht="13.5" thickBot="1"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 t="s">
        <v>1</v>
      </c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2:25" ht="13.5" thickTop="1">
      <c r="B2" s="26" t="s">
        <v>12</v>
      </c>
      <c r="C2" s="26" t="s">
        <v>13</v>
      </c>
      <c r="D2" s="26" t="s">
        <v>173</v>
      </c>
      <c r="E2" s="35" t="s">
        <v>175</v>
      </c>
      <c r="F2" s="35" t="s">
        <v>174</v>
      </c>
      <c r="G2" s="35" t="s">
        <v>176</v>
      </c>
      <c r="H2" s="35" t="s">
        <v>177</v>
      </c>
      <c r="I2" s="35" t="s">
        <v>178</v>
      </c>
      <c r="J2" s="35" t="s">
        <v>179</v>
      </c>
      <c r="K2" s="35" t="s">
        <v>180</v>
      </c>
      <c r="L2" s="35" t="s">
        <v>181</v>
      </c>
      <c r="M2" s="35" t="s">
        <v>182</v>
      </c>
      <c r="N2" s="35" t="s">
        <v>12</v>
      </c>
      <c r="O2" s="35" t="s">
        <v>13</v>
      </c>
      <c r="P2" s="35" t="s">
        <v>173</v>
      </c>
      <c r="Q2" s="27" t="s">
        <v>175</v>
      </c>
      <c r="R2" s="27" t="s">
        <v>174</v>
      </c>
      <c r="S2" s="27" t="s">
        <v>176</v>
      </c>
      <c r="T2" s="27" t="s">
        <v>177</v>
      </c>
      <c r="U2" s="27" t="s">
        <v>178</v>
      </c>
      <c r="V2" s="27" t="s">
        <v>179</v>
      </c>
      <c r="W2" s="27" t="s">
        <v>180</v>
      </c>
      <c r="X2" s="27" t="s">
        <v>181</v>
      </c>
      <c r="Y2" s="27" t="s">
        <v>182</v>
      </c>
    </row>
    <row r="3" spans="1:25" s="7" customFormat="1" ht="11.25" customHeight="1">
      <c r="A3" s="2" t="s">
        <v>2</v>
      </c>
      <c r="B3" s="5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5" t="s">
        <v>24</v>
      </c>
      <c r="L3" s="5" t="s">
        <v>25</v>
      </c>
      <c r="M3" s="5" t="s">
        <v>26</v>
      </c>
      <c r="N3" s="6" t="s">
        <v>27</v>
      </c>
      <c r="O3" s="6" t="s">
        <v>28</v>
      </c>
      <c r="P3" s="6" t="s">
        <v>29</v>
      </c>
      <c r="Q3" s="6" t="s">
        <v>30</v>
      </c>
      <c r="R3" s="6" t="s">
        <v>31</v>
      </c>
      <c r="S3" s="6" t="s">
        <v>32</v>
      </c>
      <c r="T3" s="6" t="s">
        <v>33</v>
      </c>
      <c r="U3" s="6" t="s">
        <v>34</v>
      </c>
      <c r="V3" s="6" t="s">
        <v>35</v>
      </c>
      <c r="W3" s="6" t="s">
        <v>36</v>
      </c>
      <c r="X3" s="6" t="s">
        <v>37</v>
      </c>
      <c r="Y3" s="6" t="s">
        <v>38</v>
      </c>
    </row>
    <row r="4" s="36" customFormat="1" ht="12.75">
      <c r="A4" s="8" t="s">
        <v>67</v>
      </c>
    </row>
    <row r="5" spans="1:5" s="36" customFormat="1" ht="12.75">
      <c r="A5" s="37" t="s">
        <v>68</v>
      </c>
      <c r="B5" s="38"/>
      <c r="C5" s="38"/>
      <c r="D5" s="38"/>
      <c r="E5" s="38"/>
    </row>
    <row r="6" spans="1:6" s="36" customFormat="1" ht="12.75">
      <c r="A6" s="9" t="s">
        <v>69</v>
      </c>
      <c r="C6" s="38"/>
      <c r="D6" s="38"/>
      <c r="E6" s="38"/>
      <c r="F6" s="38"/>
    </row>
    <row r="7" spans="1:9" s="36" customFormat="1" ht="12.75">
      <c r="A7" s="9" t="s">
        <v>70</v>
      </c>
      <c r="D7" s="38"/>
      <c r="E7" s="38"/>
      <c r="F7" s="38"/>
      <c r="G7" s="38"/>
      <c r="I7" s="39"/>
    </row>
    <row r="8" spans="1:25" s="39" customFormat="1" ht="13.5" thickBot="1">
      <c r="A8" s="13" t="s">
        <v>172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</row>
    <row r="9" spans="1:25" ht="18.75" thickTop="1">
      <c r="A9" s="77"/>
      <c r="B9" s="81" t="s">
        <v>238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</row>
    <row r="10" spans="1:25" ht="12.75">
      <c r="A10" s="8" t="s">
        <v>241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3" ht="12.75">
      <c r="A11" s="37" t="s">
        <v>68</v>
      </c>
      <c r="B11" s="86" t="s">
        <v>225</v>
      </c>
      <c r="C11" s="86"/>
    </row>
    <row r="12" spans="1:3" ht="12.75">
      <c r="A12" s="9" t="s">
        <v>69</v>
      </c>
      <c r="B12" s="86" t="s">
        <v>225</v>
      </c>
      <c r="C12" s="86"/>
    </row>
    <row r="13" spans="1:3" ht="12.75">
      <c r="A13" s="9" t="s">
        <v>70</v>
      </c>
      <c r="B13" s="86"/>
      <c r="C13" s="86" t="s">
        <v>226</v>
      </c>
    </row>
    <row r="14" ht="12.75">
      <c r="A14" s="8" t="s">
        <v>227</v>
      </c>
    </row>
    <row r="15" spans="1:25" ht="12.75">
      <c r="A15" s="69" t="s">
        <v>205</v>
      </c>
      <c r="B15" s="84"/>
      <c r="C15" s="84"/>
      <c r="D15" s="87" t="str">
        <f>IF('Technologie DCP-fr'!D15&gt;0,'Technologie DCP-fr'!D15,"X")</f>
        <v>X</v>
      </c>
      <c r="E15" s="87" t="str">
        <f>IF('Technologie DCP-fr'!E15&gt;0,'Technologie DCP-fr'!E15,"X")</f>
        <v>X</v>
      </c>
      <c r="F15" s="87" t="str">
        <f>IF('Technologie DCP-fr'!F15&gt;0,'Technologie DCP-fr'!F15,"X")</f>
        <v>X</v>
      </c>
      <c r="G15" s="87" t="str">
        <f>IF('Technologie DCP-fr'!G15&gt;0,'Technologie DCP-fr'!G15,"X")</f>
        <v>X</v>
      </c>
      <c r="H15" s="87" t="str">
        <f>IF('Technologie DCP-fr'!H15&gt;0,'Technologie DCP-fr'!H15,"X")</f>
        <v>X</v>
      </c>
      <c r="I15" s="87" t="str">
        <f>IF('Technologie DCP-fr'!I15&gt;0,'Technologie DCP-fr'!I15,"X")</f>
        <v>X</v>
      </c>
      <c r="J15" s="87" t="str">
        <f>IF('Technologie DCP-fr'!J15&gt;0,'Technologie DCP-fr'!J15,"X")</f>
        <v>X</v>
      </c>
      <c r="K15" s="87" t="str">
        <f>IF('Technologie DCP-fr'!K15&gt;0,'Technologie DCP-fr'!K15,"X")</f>
        <v>X</v>
      </c>
      <c r="L15" s="87" t="str">
        <f>IF('Technologie DCP-fr'!L15&gt;0,'Technologie DCP-fr'!L15,"X")</f>
        <v>X</v>
      </c>
      <c r="M15" s="87" t="str">
        <f>IF('Technologie DCP-fr'!M15&gt;0,'Technologie DCP-fr'!M15,"X")</f>
        <v>X</v>
      </c>
      <c r="N15" s="87" t="str">
        <f>IF('Technologie DCP-fr'!N15&gt;0,'Technologie DCP-fr'!N15,"X")</f>
        <v>X</v>
      </c>
      <c r="O15" s="87" t="str">
        <f>IF('Technologie DCP-fr'!O15&gt;0,'Technologie DCP-fr'!O15,"X")</f>
        <v>X</v>
      </c>
      <c r="P15" s="87" t="str">
        <f>IF('Technologie DCP-fr'!P15&gt;0,'Technologie DCP-fr'!P15,"X")</f>
        <v>X</v>
      </c>
      <c r="Q15" s="87" t="str">
        <f>IF('Technologie DCP-fr'!Q15&gt;0,'Technologie DCP-fr'!Q15,"X")</f>
        <v>X</v>
      </c>
      <c r="R15" s="87" t="str">
        <f>IF('Technologie DCP-fr'!R15&gt;0,'Technologie DCP-fr'!R15,"X")</f>
        <v>X</v>
      </c>
      <c r="S15" s="87" t="str">
        <f>IF('Technologie DCP-fr'!S15&gt;0,'Technologie DCP-fr'!S15,"X")</f>
        <v>X</v>
      </c>
      <c r="T15" s="87" t="str">
        <f>IF('Technologie DCP-fr'!T15&gt;0,'Technologie DCP-fr'!T15,"X")</f>
        <v>X</v>
      </c>
      <c r="U15" s="87" t="str">
        <f>IF('Technologie DCP-fr'!U15&gt;0,'Technologie DCP-fr'!U15,"X")</f>
        <v>X</v>
      </c>
      <c r="V15" s="87" t="str">
        <f>IF('Technologie DCP-fr'!V15&gt;0,'Technologie DCP-fr'!V15,"X")</f>
        <v>X</v>
      </c>
      <c r="W15" s="87" t="str">
        <f>IF('Technologie DCP-fr'!W15&gt;0,'Technologie DCP-fr'!W15,"X")</f>
        <v>X</v>
      </c>
      <c r="X15" s="87" t="str">
        <f>IF('Technologie DCP-fr'!X15&gt;0,'Technologie DCP-fr'!X15,"X")</f>
        <v>X</v>
      </c>
      <c r="Y15" s="87" t="str">
        <f>IF('Technologie DCP-fr'!Y15&gt;0,'Technologie DCP-fr'!Y15,"X")</f>
        <v>X</v>
      </c>
    </row>
    <row r="16" spans="1:25" ht="12.75">
      <c r="A16" s="23" t="s">
        <v>40</v>
      </c>
      <c r="B16" s="55"/>
      <c r="C16" s="55"/>
      <c r="D16" s="87" t="str">
        <f>IF('Technologie DCP-fr'!D16&gt;0,'Technologie DCP-fr'!D16,"X")</f>
        <v>X</v>
      </c>
      <c r="E16" s="87" t="str">
        <f>IF('Technologie DCP-fr'!E16&gt;0,'Technologie DCP-fr'!E16,"X")</f>
        <v>X</v>
      </c>
      <c r="F16" s="87" t="str">
        <f>IF('Technologie DCP-fr'!F16&gt;0,'Technologie DCP-fr'!F16,"X")</f>
        <v>X</v>
      </c>
      <c r="G16" s="87" t="str">
        <f>IF('Technologie DCP-fr'!G16&gt;0,'Technologie DCP-fr'!G16,"X")</f>
        <v>X</v>
      </c>
      <c r="H16" s="87" t="str">
        <f>IF('Technologie DCP-fr'!H16&gt;0,'Technologie DCP-fr'!H16,"X")</f>
        <v>X</v>
      </c>
      <c r="I16" s="87" t="str">
        <f>IF('Technologie DCP-fr'!I16&gt;0,'Technologie DCP-fr'!I16,"X")</f>
        <v>X</v>
      </c>
      <c r="J16" s="87" t="str">
        <f>IF('Technologie DCP-fr'!J16&gt;0,'Technologie DCP-fr'!J16,"X")</f>
        <v>X</v>
      </c>
      <c r="K16" s="87" t="str">
        <f>IF('Technologie DCP-fr'!K16&gt;0,'Technologie DCP-fr'!K16,"X")</f>
        <v>X</v>
      </c>
      <c r="L16" s="87" t="str">
        <f>IF('Technologie DCP-fr'!L16&gt;0,'Technologie DCP-fr'!L16,"X")</f>
        <v>X</v>
      </c>
      <c r="M16" s="87" t="str">
        <f>IF('Technologie DCP-fr'!M16&gt;0,'Technologie DCP-fr'!M16,"X")</f>
        <v>X</v>
      </c>
      <c r="N16" s="87" t="str">
        <f>IF('Technologie DCP-fr'!N16&gt;0,'Technologie DCP-fr'!N16,"X")</f>
        <v>X</v>
      </c>
      <c r="O16" s="87" t="str">
        <f>IF('Technologie DCP-fr'!O16&gt;0,'Technologie DCP-fr'!O16,"X")</f>
        <v>X</v>
      </c>
      <c r="P16" s="87" t="str">
        <f>IF('Technologie DCP-fr'!P16&gt;0,'Technologie DCP-fr'!P16,"X")</f>
        <v>X</v>
      </c>
      <c r="Q16" s="87" t="str">
        <f>IF('Technologie DCP-fr'!Q16&gt;0,'Technologie DCP-fr'!Q16,"X")</f>
        <v>X</v>
      </c>
      <c r="R16" s="87" t="str">
        <f>IF('Technologie DCP-fr'!R16&gt;0,'Technologie DCP-fr'!R16,"X")</f>
        <v>X</v>
      </c>
      <c r="S16" s="87" t="str">
        <f>IF('Technologie DCP-fr'!S16&gt;0,'Technologie DCP-fr'!S16,"X")</f>
        <v>X</v>
      </c>
      <c r="T16" s="87" t="str">
        <f>IF('Technologie DCP-fr'!T16&gt;0,'Technologie DCP-fr'!T16,"X")</f>
        <v>X</v>
      </c>
      <c r="U16" s="87" t="str">
        <f>IF('Technologie DCP-fr'!U16&gt;0,'Technologie DCP-fr'!U16,"X")</f>
        <v>X</v>
      </c>
      <c r="V16" s="87" t="str">
        <f>IF('Technologie DCP-fr'!V16&gt;0,'Technologie DCP-fr'!V16,"X")</f>
        <v>X</v>
      </c>
      <c r="W16" s="87" t="str">
        <f>IF('Technologie DCP-fr'!W16&gt;0,'Technologie DCP-fr'!W16,"X")</f>
        <v>X</v>
      </c>
      <c r="X16" s="87" t="str">
        <f>IF('Technologie DCP-fr'!X16&gt;0,'Technologie DCP-fr'!X16,"X")</f>
        <v>X</v>
      </c>
      <c r="Y16" s="87" t="str">
        <f>IF('Technologie DCP-fr'!Y16&gt;0,'Technologie DCP-fr'!Y16,"X")</f>
        <v>X</v>
      </c>
    </row>
    <row r="17" spans="1:25" ht="12.75">
      <c r="A17" s="23" t="s">
        <v>206</v>
      </c>
      <c r="B17" s="55"/>
      <c r="C17" s="55"/>
      <c r="D17" s="87" t="str">
        <f>IF('Technologie DCP-fr'!D17&gt;0,'Technologie DCP-fr'!D17,"X")</f>
        <v>X</v>
      </c>
      <c r="E17" s="87" t="str">
        <f>IF('Technologie DCP-fr'!E17&gt;0,'Technologie DCP-fr'!E17,"X")</f>
        <v>X</v>
      </c>
      <c r="F17" s="87" t="str">
        <f>IF('Technologie DCP-fr'!F17&gt;0,'Technologie DCP-fr'!F17,"X")</f>
        <v>X</v>
      </c>
      <c r="G17" s="87" t="str">
        <f>IF('Technologie DCP-fr'!G17&gt;0,'Technologie DCP-fr'!G17,"X")</f>
        <v>X</v>
      </c>
      <c r="H17" s="87" t="str">
        <f>IF('Technologie DCP-fr'!H17&gt;0,'Technologie DCP-fr'!H17,"X")</f>
        <v>X</v>
      </c>
      <c r="I17" s="87" t="str">
        <f>IF('Technologie DCP-fr'!I17&gt;0,'Technologie DCP-fr'!I17,"X")</f>
        <v>X</v>
      </c>
      <c r="J17" s="87" t="str">
        <f>IF('Technologie DCP-fr'!J17&gt;0,'Technologie DCP-fr'!J17,"X")</f>
        <v>X</v>
      </c>
      <c r="K17" s="87" t="str">
        <f>IF('Technologie DCP-fr'!K17&gt;0,'Technologie DCP-fr'!K17,"X")</f>
        <v>X</v>
      </c>
      <c r="L17" s="87" t="str">
        <f>IF('Technologie DCP-fr'!L17&gt;0,'Technologie DCP-fr'!L17,"X")</f>
        <v>X</v>
      </c>
      <c r="M17" s="87" t="str">
        <f>IF('Technologie DCP-fr'!M17&gt;0,'Technologie DCP-fr'!M17,"X")</f>
        <v>X</v>
      </c>
      <c r="N17" s="87" t="str">
        <f>IF('Technologie DCP-fr'!N17&gt;0,'Technologie DCP-fr'!N17,"X")</f>
        <v>X</v>
      </c>
      <c r="O17" s="87" t="str">
        <f>IF('Technologie DCP-fr'!O17&gt;0,'Technologie DCP-fr'!O17,"X")</f>
        <v>X</v>
      </c>
      <c r="P17" s="87" t="str">
        <f>IF('Technologie DCP-fr'!P17&gt;0,'Technologie DCP-fr'!P17,"X")</f>
        <v>X</v>
      </c>
      <c r="Q17" s="87" t="str">
        <f>IF('Technologie DCP-fr'!Q17&gt;0,'Technologie DCP-fr'!Q17,"X")</f>
        <v>X</v>
      </c>
      <c r="R17" s="87" t="str">
        <f>IF('Technologie DCP-fr'!R17&gt;0,'Technologie DCP-fr'!R17,"X")</f>
        <v>X</v>
      </c>
      <c r="S17" s="87" t="str">
        <f>IF('Technologie DCP-fr'!S17&gt;0,'Technologie DCP-fr'!S17,"X")</f>
        <v>X</v>
      </c>
      <c r="T17" s="87" t="str">
        <f>IF('Technologie DCP-fr'!T17&gt;0,'Technologie DCP-fr'!T17,"X")</f>
        <v>X</v>
      </c>
      <c r="U17" s="87" t="str">
        <f>IF('Technologie DCP-fr'!U17&gt;0,'Technologie DCP-fr'!U17,"X")</f>
        <v>X</v>
      </c>
      <c r="V17" s="87" t="str">
        <f>IF('Technologie DCP-fr'!V17&gt;0,'Technologie DCP-fr'!V17,"X")</f>
        <v>X</v>
      </c>
      <c r="W17" s="87" t="str">
        <f>IF('Technologie DCP-fr'!W17&gt;0,'Technologie DCP-fr'!W17,"X")</f>
        <v>X</v>
      </c>
      <c r="X17" s="87" t="str">
        <f>IF('Technologie DCP-fr'!X17&gt;0,'Technologie DCP-fr'!X17,"X")</f>
        <v>X</v>
      </c>
      <c r="Y17" s="87" t="str">
        <f>IF('Technologie DCP-fr'!Y17&gt;0,'Technologie DCP-fr'!Y17,"X")</f>
        <v>X</v>
      </c>
    </row>
    <row r="18" spans="1:25" ht="12.75">
      <c r="A18" s="23" t="s">
        <v>39</v>
      </c>
      <c r="B18" s="55"/>
      <c r="C18" s="55"/>
      <c r="D18" s="87" t="str">
        <f>IF('Technologie DCP-fr'!D18&gt;0,'Technologie DCP-fr'!D18,"X")</f>
        <v>X</v>
      </c>
      <c r="E18" s="87" t="str">
        <f>IF('Technologie DCP-fr'!E18&gt;0,'Technologie DCP-fr'!E18,"X")</f>
        <v>X</v>
      </c>
      <c r="F18" s="87" t="str">
        <f>IF('Technologie DCP-fr'!F18&gt;0,'Technologie DCP-fr'!F18,"X")</f>
        <v>X</v>
      </c>
      <c r="G18" s="87" t="str">
        <f>IF('Technologie DCP-fr'!G18&gt;0,'Technologie DCP-fr'!G18,"X")</f>
        <v>X</v>
      </c>
      <c r="H18" s="87" t="str">
        <f>IF('Technologie DCP-fr'!H18&gt;0,'Technologie DCP-fr'!H18,"X")</f>
        <v>X</v>
      </c>
      <c r="I18" s="87" t="str">
        <f>IF('Technologie DCP-fr'!I18&gt;0,'Technologie DCP-fr'!I18,"X")</f>
        <v>X</v>
      </c>
      <c r="J18" s="87" t="str">
        <f>IF('Technologie DCP-fr'!J18&gt;0,'Technologie DCP-fr'!J18,"X")</f>
        <v>X</v>
      </c>
      <c r="K18" s="87" t="str">
        <f>IF('Technologie DCP-fr'!K18&gt;0,'Technologie DCP-fr'!K18,"X")</f>
        <v>X</v>
      </c>
      <c r="L18" s="87" t="str">
        <f>IF('Technologie DCP-fr'!L18&gt;0,'Technologie DCP-fr'!L18,"X")</f>
        <v>X</v>
      </c>
      <c r="M18" s="87" t="str">
        <f>IF('Technologie DCP-fr'!M18&gt;0,'Technologie DCP-fr'!M18,"X")</f>
        <v>X</v>
      </c>
      <c r="N18" s="87" t="str">
        <f>IF('Technologie DCP-fr'!N18&gt;0,'Technologie DCP-fr'!N18,"X")</f>
        <v>X</v>
      </c>
      <c r="O18" s="87" t="str">
        <f>IF('Technologie DCP-fr'!O18&gt;0,'Technologie DCP-fr'!O18,"X")</f>
        <v>X</v>
      </c>
      <c r="P18" s="87" t="str">
        <f>IF('Technologie DCP-fr'!P18&gt;0,'Technologie DCP-fr'!P18,"X")</f>
        <v>X</v>
      </c>
      <c r="Q18" s="87" t="str">
        <f>IF('Technologie DCP-fr'!Q18&gt;0,'Technologie DCP-fr'!Q18,"X")</f>
        <v>X</v>
      </c>
      <c r="R18" s="87" t="str">
        <f>IF('Technologie DCP-fr'!R18&gt;0,'Technologie DCP-fr'!R18,"X")</f>
        <v>X</v>
      </c>
      <c r="S18" s="87" t="str">
        <f>IF('Technologie DCP-fr'!S18&gt;0,'Technologie DCP-fr'!S18,"X")</f>
        <v>X</v>
      </c>
      <c r="T18" s="87" t="str">
        <f>IF('Technologie DCP-fr'!T18&gt;0,'Technologie DCP-fr'!T18,"X")</f>
        <v>X</v>
      </c>
      <c r="U18" s="87" t="str">
        <f>IF('Technologie DCP-fr'!U18&gt;0,'Technologie DCP-fr'!U18,"X")</f>
        <v>X</v>
      </c>
      <c r="V18" s="87" t="str">
        <f>IF('Technologie DCP-fr'!V18&gt;0,'Technologie DCP-fr'!V18,"X")</f>
        <v>X</v>
      </c>
      <c r="W18" s="87" t="str">
        <f>IF('Technologie DCP-fr'!W18&gt;0,'Technologie DCP-fr'!W18,"X")</f>
        <v>X</v>
      </c>
      <c r="X18" s="87" t="str">
        <f>IF('Technologie DCP-fr'!X18&gt;0,'Technologie DCP-fr'!X18,"X")</f>
        <v>X</v>
      </c>
      <c r="Y18" s="87" t="str">
        <f>IF('Technologie DCP-fr'!Y18&gt;0,'Technologie DCP-fr'!Y18,"X")</f>
        <v>X</v>
      </c>
    </row>
    <row r="19" spans="1:25" ht="12.75">
      <c r="A19" s="23" t="s">
        <v>207</v>
      </c>
      <c r="B19" s="55"/>
      <c r="C19" s="55"/>
      <c r="D19" s="87" t="str">
        <f>IF('Technologie DCP-fr'!D19&gt;0,'Technologie DCP-fr'!D19,"X")</f>
        <v>X</v>
      </c>
      <c r="E19" s="87" t="str">
        <f>IF('Technologie DCP-fr'!E19&gt;0,'Technologie DCP-fr'!E19,"X")</f>
        <v>X</v>
      </c>
      <c r="F19" s="87" t="str">
        <f>IF('Technologie DCP-fr'!F19&gt;0,'Technologie DCP-fr'!F19,"X")</f>
        <v>X</v>
      </c>
      <c r="G19" s="87" t="str">
        <f>IF('Technologie DCP-fr'!G19&gt;0,'Technologie DCP-fr'!G19,"X")</f>
        <v>X</v>
      </c>
      <c r="H19" s="87" t="str">
        <f>IF('Technologie DCP-fr'!H19&gt;0,'Technologie DCP-fr'!H19,"X")</f>
        <v>X</v>
      </c>
      <c r="I19" s="87" t="str">
        <f>IF('Technologie DCP-fr'!I19&gt;0,'Technologie DCP-fr'!I19,"X")</f>
        <v>X</v>
      </c>
      <c r="J19" s="87" t="str">
        <f>IF('Technologie DCP-fr'!J19&gt;0,'Technologie DCP-fr'!J19,"X")</f>
        <v>X</v>
      </c>
      <c r="K19" s="87" t="str">
        <f>IF('Technologie DCP-fr'!K19&gt;0,'Technologie DCP-fr'!K19,"X")</f>
        <v>X</v>
      </c>
      <c r="L19" s="87" t="str">
        <f>IF('Technologie DCP-fr'!L19&gt;0,'Technologie DCP-fr'!L19,"X")</f>
        <v>X</v>
      </c>
      <c r="M19" s="87" t="str">
        <f>IF('Technologie DCP-fr'!M19&gt;0,'Technologie DCP-fr'!M19,"X")</f>
        <v>X</v>
      </c>
      <c r="N19" s="87" t="str">
        <f>IF('Technologie DCP-fr'!N19&gt;0,'Technologie DCP-fr'!N19,"X")</f>
        <v>X</v>
      </c>
      <c r="O19" s="87" t="str">
        <f>IF('Technologie DCP-fr'!O19&gt;0,'Technologie DCP-fr'!O19,"X")</f>
        <v>X</v>
      </c>
      <c r="P19" s="87" t="str">
        <f>IF('Technologie DCP-fr'!P19&gt;0,'Technologie DCP-fr'!P19,"X")</f>
        <v>X</v>
      </c>
      <c r="Q19" s="87" t="str">
        <f>IF('Technologie DCP-fr'!Q19&gt;0,'Technologie DCP-fr'!Q19,"X")</f>
        <v>X</v>
      </c>
      <c r="R19" s="87" t="str">
        <f>IF('Technologie DCP-fr'!R19&gt;0,'Technologie DCP-fr'!R19,"X")</f>
        <v>X</v>
      </c>
      <c r="S19" s="87" t="str">
        <f>IF('Technologie DCP-fr'!S19&gt;0,'Technologie DCP-fr'!S19,"X")</f>
        <v>X</v>
      </c>
      <c r="T19" s="87" t="str">
        <f>IF('Technologie DCP-fr'!T19&gt;0,'Technologie DCP-fr'!T19,"X")</f>
        <v>X</v>
      </c>
      <c r="U19" s="87" t="str">
        <f>IF('Technologie DCP-fr'!U19&gt;0,'Technologie DCP-fr'!U19,"X")</f>
        <v>X</v>
      </c>
      <c r="V19" s="87" t="str">
        <f>IF('Technologie DCP-fr'!V19&gt;0,'Technologie DCP-fr'!V19,"X")</f>
        <v>X</v>
      </c>
      <c r="W19" s="87" t="str">
        <f>IF('Technologie DCP-fr'!W19&gt;0,'Technologie DCP-fr'!W19,"X")</f>
        <v>X</v>
      </c>
      <c r="X19" s="87" t="str">
        <f>IF('Technologie DCP-fr'!X19&gt;0,'Technologie DCP-fr'!X19,"X")</f>
        <v>X</v>
      </c>
      <c r="Y19" s="87" t="str">
        <f>IF('Technologie DCP-fr'!Y19&gt;0,'Technologie DCP-fr'!Y19,"X")</f>
        <v>X</v>
      </c>
    </row>
    <row r="20" spans="1:25" ht="12.75">
      <c r="A20" s="23" t="s">
        <v>208</v>
      </c>
      <c r="B20" s="55"/>
      <c r="C20" s="55"/>
      <c r="D20" s="87" t="str">
        <f>IF('Technologie DCP-fr'!D20&gt;0,'Technologie DCP-fr'!D20,"X")</f>
        <v>X</v>
      </c>
      <c r="E20" s="87" t="str">
        <f>IF('Technologie DCP-fr'!E20&gt;0,'Technologie DCP-fr'!E20,"X")</f>
        <v>X</v>
      </c>
      <c r="F20" s="87" t="str">
        <f>IF('Technologie DCP-fr'!F20&gt;0,'Technologie DCP-fr'!F20,"X")</f>
        <v>X</v>
      </c>
      <c r="G20" s="87" t="str">
        <f>IF('Technologie DCP-fr'!G20&gt;0,'Technologie DCP-fr'!G20,"X")</f>
        <v>X</v>
      </c>
      <c r="H20" s="87" t="str">
        <f>IF('Technologie DCP-fr'!H20&gt;0,'Technologie DCP-fr'!H20,"X")</f>
        <v>X</v>
      </c>
      <c r="I20" s="87" t="str">
        <f>IF('Technologie DCP-fr'!I20&gt;0,'Technologie DCP-fr'!I20,"X")</f>
        <v>X</v>
      </c>
      <c r="J20" s="87" t="str">
        <f>IF('Technologie DCP-fr'!J20&gt;0,'Technologie DCP-fr'!J20,"X")</f>
        <v>X</v>
      </c>
      <c r="K20" s="87" t="str">
        <f>IF('Technologie DCP-fr'!K20&gt;0,'Technologie DCP-fr'!K20,"X")</f>
        <v>X</v>
      </c>
      <c r="L20" s="87" t="str">
        <f>IF('Technologie DCP-fr'!L20&gt;0,'Technologie DCP-fr'!L20,"X")</f>
        <v>X</v>
      </c>
      <c r="M20" s="87" t="str">
        <f>IF('Technologie DCP-fr'!M20&gt;0,'Technologie DCP-fr'!M20,"X")</f>
        <v>X</v>
      </c>
      <c r="N20" s="87" t="str">
        <f>IF('Technologie DCP-fr'!N20&gt;0,'Technologie DCP-fr'!N20,"X")</f>
        <v>X</v>
      </c>
      <c r="O20" s="87" t="str">
        <f>IF('Technologie DCP-fr'!O20&gt;0,'Technologie DCP-fr'!O20,"X")</f>
        <v>X</v>
      </c>
      <c r="P20" s="87" t="str">
        <f>IF('Technologie DCP-fr'!P20&gt;0,'Technologie DCP-fr'!P20,"X")</f>
        <v>X</v>
      </c>
      <c r="Q20" s="87" t="str">
        <f>IF('Technologie DCP-fr'!Q20&gt;0,'Technologie DCP-fr'!Q20,"X")</f>
        <v>X</v>
      </c>
      <c r="R20" s="87" t="str">
        <f>IF('Technologie DCP-fr'!R20&gt;0,'Technologie DCP-fr'!R20,"X")</f>
        <v>X</v>
      </c>
      <c r="S20" s="87" t="str">
        <f>IF('Technologie DCP-fr'!S20&gt;0,'Technologie DCP-fr'!S20,"X")</f>
        <v>X</v>
      </c>
      <c r="T20" s="87" t="str">
        <f>IF('Technologie DCP-fr'!T20&gt;0,'Technologie DCP-fr'!T20,"X")</f>
        <v>X</v>
      </c>
      <c r="U20" s="87" t="str">
        <f>IF('Technologie DCP-fr'!U20&gt;0,'Technologie DCP-fr'!U20,"X")</f>
        <v>X</v>
      </c>
      <c r="V20" s="87" t="str">
        <f>IF('Technologie DCP-fr'!V20&gt;0,'Technologie DCP-fr'!V20,"X")</f>
        <v>X</v>
      </c>
      <c r="W20" s="87" t="str">
        <f>IF('Technologie DCP-fr'!W20&gt;0,'Technologie DCP-fr'!W20,"X")</f>
        <v>X</v>
      </c>
      <c r="X20" s="87" t="str">
        <f>IF('Technologie DCP-fr'!X20&gt;0,'Technologie DCP-fr'!X20,"X")</f>
        <v>X</v>
      </c>
      <c r="Y20" s="87" t="str">
        <f>IF('Technologie DCP-fr'!Y20&gt;0,'Technologie DCP-fr'!Y20,"X")</f>
        <v>X</v>
      </c>
    </row>
    <row r="21" spans="1:25" ht="12.75">
      <c r="A21" s="23" t="s">
        <v>209</v>
      </c>
      <c r="B21" s="55"/>
      <c r="C21" s="55"/>
      <c r="D21" s="87" t="str">
        <f>IF('Technologie DCP-fr'!D21&gt;0,'Technologie DCP-fr'!D21,"X")</f>
        <v>X</v>
      </c>
      <c r="E21" s="87" t="str">
        <f>IF('Technologie DCP-fr'!E21&gt;0,'Technologie DCP-fr'!E21,"X")</f>
        <v>X</v>
      </c>
      <c r="F21" s="87" t="str">
        <f>IF('Technologie DCP-fr'!F21&gt;0,'Technologie DCP-fr'!F21,"X")</f>
        <v>X</v>
      </c>
      <c r="G21" s="87" t="str">
        <f>IF('Technologie DCP-fr'!G21&gt;0,'Technologie DCP-fr'!G21,"X")</f>
        <v>X</v>
      </c>
      <c r="H21" s="87" t="str">
        <f>IF('Technologie DCP-fr'!H21&gt;0,'Technologie DCP-fr'!H21,"X")</f>
        <v>X</v>
      </c>
      <c r="I21" s="87" t="str">
        <f>IF('Technologie DCP-fr'!I21&gt;0,'Technologie DCP-fr'!I21,"X")</f>
        <v>X</v>
      </c>
      <c r="J21" s="87" t="str">
        <f>IF('Technologie DCP-fr'!J21&gt;0,'Technologie DCP-fr'!J21,"X")</f>
        <v>X</v>
      </c>
      <c r="K21" s="87" t="str">
        <f>IF('Technologie DCP-fr'!K21&gt;0,'Technologie DCP-fr'!K21,"X")</f>
        <v>X</v>
      </c>
      <c r="L21" s="87" t="str">
        <f>IF('Technologie DCP-fr'!L21&gt;0,'Technologie DCP-fr'!L21,"X")</f>
        <v>X</v>
      </c>
      <c r="M21" s="87" t="str">
        <f>IF('Technologie DCP-fr'!M21&gt;0,'Technologie DCP-fr'!M21,"X")</f>
        <v>X</v>
      </c>
      <c r="N21" s="87" t="str">
        <f>IF('Technologie DCP-fr'!N21&gt;0,'Technologie DCP-fr'!N21,"X")</f>
        <v>X</v>
      </c>
      <c r="O21" s="87" t="str">
        <f>IF('Technologie DCP-fr'!O21&gt;0,'Technologie DCP-fr'!O21,"X")</f>
        <v>X</v>
      </c>
      <c r="P21" s="87" t="str">
        <f>IF('Technologie DCP-fr'!P21&gt;0,'Technologie DCP-fr'!P21,"X")</f>
        <v>X</v>
      </c>
      <c r="Q21" s="87" t="str">
        <f>IF('Technologie DCP-fr'!Q21&gt;0,'Technologie DCP-fr'!Q21,"X")</f>
        <v>X</v>
      </c>
      <c r="R21" s="87" t="str">
        <f>IF('Technologie DCP-fr'!R21&gt;0,'Technologie DCP-fr'!R21,"X")</f>
        <v>X</v>
      </c>
      <c r="S21" s="87" t="str">
        <f>IF('Technologie DCP-fr'!S21&gt;0,'Technologie DCP-fr'!S21,"X")</f>
        <v>X</v>
      </c>
      <c r="T21" s="87" t="str">
        <f>IF('Technologie DCP-fr'!T21&gt;0,'Technologie DCP-fr'!T21,"X")</f>
        <v>X</v>
      </c>
      <c r="U21" s="87" t="str">
        <f>IF('Technologie DCP-fr'!U21&gt;0,'Technologie DCP-fr'!U21,"X")</f>
        <v>X</v>
      </c>
      <c r="V21" s="87" t="str">
        <f>IF('Technologie DCP-fr'!V21&gt;0,'Technologie DCP-fr'!V21,"X")</f>
        <v>X</v>
      </c>
      <c r="W21" s="87" t="str">
        <f>IF('Technologie DCP-fr'!W21&gt;0,'Technologie DCP-fr'!W21,"X")</f>
        <v>X</v>
      </c>
      <c r="X21" s="87" t="str">
        <f>IF('Technologie DCP-fr'!X21&gt;0,'Technologie DCP-fr'!X21,"X")</f>
        <v>X</v>
      </c>
      <c r="Y21" s="87" t="str">
        <f>IF('Technologie DCP-fr'!Y21&gt;0,'Technologie DCP-fr'!Y21,"X")</f>
        <v>X</v>
      </c>
    </row>
    <row r="22" s="12" customFormat="1" ht="12.75"/>
    <row r="23" s="12" customFormat="1" ht="12.75"/>
    <row r="24" s="12" customFormat="1" ht="12.75"/>
    <row r="25" s="12" customFormat="1" ht="12.75"/>
    <row r="26" s="12" customFormat="1" ht="12.75"/>
    <row r="27" s="12" customFormat="1" ht="12.75"/>
    <row r="28" s="12" customFormat="1" ht="12.75"/>
    <row r="29" s="12" customFormat="1" ht="12.75"/>
    <row r="30" s="12" customFormat="1" ht="12.75"/>
    <row r="31" s="12" customFormat="1" ht="12.75"/>
    <row r="32" s="12" customFormat="1" ht="12.75"/>
    <row r="33" s="12" customFormat="1" ht="12.75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  <row r="323" s="12" customFormat="1" ht="12.75"/>
    <row r="324" s="12" customFormat="1" ht="12.75"/>
    <row r="325" s="12" customFormat="1" ht="12.75"/>
    <row r="326" s="12" customFormat="1" ht="12.75"/>
    <row r="327" s="12" customFormat="1" ht="12.75"/>
    <row r="328" s="12" customFormat="1" ht="12.75"/>
    <row r="329" s="12" customFormat="1" ht="12.75"/>
    <row r="330" s="12" customFormat="1" ht="12.75"/>
    <row r="331" s="12" customFormat="1" ht="12.75"/>
    <row r="332" s="12" customFormat="1" ht="12.75"/>
    <row r="333" s="12" customFormat="1" ht="12.75"/>
    <row r="334" s="12" customFormat="1" ht="12.75"/>
    <row r="335" s="12" customFormat="1" ht="12.75"/>
    <row r="336" s="12" customFormat="1" ht="12.75"/>
    <row r="337" s="12" customFormat="1" ht="12.75"/>
    <row r="338" s="12" customFormat="1" ht="12.75"/>
    <row r="339" s="12" customFormat="1" ht="12.75"/>
    <row r="340" s="12" customFormat="1" ht="12.75"/>
    <row r="341" s="12" customFormat="1" ht="12.75"/>
    <row r="342" s="12" customFormat="1" ht="12.75"/>
    <row r="343" s="12" customFormat="1" ht="12.75"/>
    <row r="344" s="12" customFormat="1" ht="12.75"/>
    <row r="345" s="12" customFormat="1" ht="12.75"/>
    <row r="346" s="12" customFormat="1" ht="12.75"/>
    <row r="347" s="12" customFormat="1" ht="12.75"/>
    <row r="348" s="12" customFormat="1" ht="12.75"/>
    <row r="349" s="12" customFormat="1" ht="12.75"/>
    <row r="350" s="12" customFormat="1" ht="12.75"/>
    <row r="351" s="12" customFormat="1" ht="12.75"/>
    <row r="352" s="12" customFormat="1" ht="12.75"/>
    <row r="353" s="12" customFormat="1" ht="12.75"/>
    <row r="354" s="12" customFormat="1" ht="12.75"/>
    <row r="355" s="12" customFormat="1" ht="12.75"/>
    <row r="356" s="12" customFormat="1" ht="12.75"/>
    <row r="357" s="12" customFormat="1" ht="12.75"/>
    <row r="358" s="12" customFormat="1" ht="12.75"/>
    <row r="359" s="12" customFormat="1" ht="12.75"/>
    <row r="360" s="12" customFormat="1" ht="12.75"/>
    <row r="361" s="12" customFormat="1" ht="12.75"/>
    <row r="362" s="12" customFormat="1" ht="12.75"/>
    <row r="363" s="12" customFormat="1" ht="12.75"/>
    <row r="364" s="12" customFormat="1" ht="12.75"/>
    <row r="365" s="12" customFormat="1" ht="12.75"/>
    <row r="366" s="12" customFormat="1" ht="12.75"/>
    <row r="367" s="12" customFormat="1" ht="12.75"/>
    <row r="368" s="12" customFormat="1" ht="12.75"/>
    <row r="369" s="12" customFormat="1" ht="12.75"/>
    <row r="370" s="12" customFormat="1" ht="12.75"/>
    <row r="371" s="12" customFormat="1" ht="12.75"/>
    <row r="372" s="12" customFormat="1" ht="12.75"/>
    <row r="373" s="12" customFormat="1" ht="12.75"/>
    <row r="374" s="12" customFormat="1" ht="12.75"/>
    <row r="375" s="12" customFormat="1" ht="12.75"/>
    <row r="376" s="12" customFormat="1" ht="12.75"/>
    <row r="377" s="12" customFormat="1" ht="12.75"/>
    <row r="378" s="12" customFormat="1" ht="12.75"/>
    <row r="379" s="12" customFormat="1" ht="12.75"/>
    <row r="380" s="12" customFormat="1" ht="12.75"/>
    <row r="381" s="12" customFormat="1" ht="12.75"/>
    <row r="382" s="12" customFormat="1" ht="12.75"/>
    <row r="383" s="12" customFormat="1" ht="12.75"/>
    <row r="384" s="12" customFormat="1" ht="12.75"/>
    <row r="385" s="12" customFormat="1" ht="12.75"/>
    <row r="386" s="12" customFormat="1" ht="12.75"/>
    <row r="387" s="12" customFormat="1" ht="12.75"/>
    <row r="388" s="12" customFormat="1" ht="12.75"/>
    <row r="389" s="12" customFormat="1" ht="12.75"/>
    <row r="390" s="12" customFormat="1" ht="12.75"/>
    <row r="391" s="12" customFormat="1" ht="12.75"/>
    <row r="392" s="12" customFormat="1" ht="12.75"/>
    <row r="393" s="12" customFormat="1" ht="12.75"/>
    <row r="394" s="12" customFormat="1" ht="12.75"/>
    <row r="395" s="12" customFormat="1" ht="12.75"/>
    <row r="396" s="12" customFormat="1" ht="12.75"/>
    <row r="397" s="12" customFormat="1" ht="12.75"/>
    <row r="398" s="12" customFormat="1" ht="12.75"/>
    <row r="399" s="12" customFormat="1" ht="12.75"/>
    <row r="400" s="12" customFormat="1" ht="12.75"/>
    <row r="401" s="12" customFormat="1" ht="12.75"/>
    <row r="402" s="12" customFormat="1" ht="12.75"/>
    <row r="403" s="12" customFormat="1" ht="12.75"/>
    <row r="404" spans="2:9" s="12" customFormat="1" ht="12.75">
      <c r="B404"/>
      <c r="C404"/>
      <c r="D404"/>
      <c r="E404"/>
      <c r="F404"/>
      <c r="G404"/>
      <c r="H404"/>
      <c r="I404"/>
    </row>
  </sheetData>
  <mergeCells count="2">
    <mergeCell ref="B1:M1"/>
    <mergeCell ref="N1:Y1"/>
  </mergeCells>
  <conditionalFormatting sqref="D15:Y21">
    <cfRule type="cellIs" priority="1" dxfId="1" operator="equal" stopIfTrue="1">
      <formula>"X"</formula>
    </cfRule>
    <cfRule type="cellIs" priority="2" dxfId="0" operator="greaterThan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9"/>
  <sheetViews>
    <sheetView workbookViewId="0" topLeftCell="A1">
      <pane ySplit="19" topLeftCell="BM38" activePane="bottomLeft" state="frozen"/>
      <selection pane="topLeft" activeCell="A1" sqref="A1"/>
      <selection pane="bottomLeft" activeCell="F42" sqref="F42"/>
    </sheetView>
  </sheetViews>
  <sheetFormatPr defaultColWidth="11.421875" defaultRowHeight="12.75"/>
  <cols>
    <col min="1" max="1" width="26.00390625" style="0" customWidth="1"/>
    <col min="2" max="25" width="6.7109375" style="0" customWidth="1"/>
  </cols>
  <sheetData>
    <row r="1" spans="2:25" ht="12.75">
      <c r="B1" s="100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 t="s">
        <v>1</v>
      </c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</row>
    <row r="2" spans="2:25" ht="12.75">
      <c r="B2" s="26" t="s">
        <v>12</v>
      </c>
      <c r="C2" s="26" t="s">
        <v>13</v>
      </c>
      <c r="D2" s="26" t="s">
        <v>14</v>
      </c>
      <c r="E2" s="35" t="s">
        <v>3</v>
      </c>
      <c r="F2" s="35" t="s">
        <v>4</v>
      </c>
      <c r="G2" s="35" t="s">
        <v>5</v>
      </c>
      <c r="H2" s="35" t="s">
        <v>6</v>
      </c>
      <c r="I2" s="35" t="s">
        <v>7</v>
      </c>
      <c r="J2" s="35" t="s">
        <v>8</v>
      </c>
      <c r="K2" s="35" t="s">
        <v>9</v>
      </c>
      <c r="L2" s="35" t="s">
        <v>10</v>
      </c>
      <c r="M2" s="35" t="s">
        <v>11</v>
      </c>
      <c r="N2" s="35" t="s">
        <v>12</v>
      </c>
      <c r="O2" s="35" t="s">
        <v>13</v>
      </c>
      <c r="P2" s="35" t="s">
        <v>14</v>
      </c>
      <c r="Q2" s="27" t="s">
        <v>3</v>
      </c>
      <c r="R2" s="27" t="s">
        <v>4</v>
      </c>
      <c r="S2" s="27" t="s">
        <v>5</v>
      </c>
      <c r="T2" s="27" t="s">
        <v>6</v>
      </c>
      <c r="U2" s="27" t="s">
        <v>7</v>
      </c>
      <c r="V2" s="27" t="s">
        <v>8</v>
      </c>
      <c r="W2" s="27" t="s">
        <v>9</v>
      </c>
      <c r="X2" s="27" t="s">
        <v>10</v>
      </c>
      <c r="Y2" s="27" t="s">
        <v>11</v>
      </c>
    </row>
    <row r="3" spans="1:25" s="7" customFormat="1" ht="11.25" customHeight="1">
      <c r="A3" s="2" t="s">
        <v>2</v>
      </c>
      <c r="B3" s="5" t="s">
        <v>138</v>
      </c>
      <c r="C3" s="5" t="s">
        <v>139</v>
      </c>
      <c r="D3" s="5" t="s">
        <v>140</v>
      </c>
      <c r="E3" s="5" t="s">
        <v>141</v>
      </c>
      <c r="F3" s="5" t="s">
        <v>142</v>
      </c>
      <c r="G3" s="5" t="s">
        <v>143</v>
      </c>
      <c r="H3" s="5" t="s">
        <v>144</v>
      </c>
      <c r="I3" s="5" t="s">
        <v>145</v>
      </c>
      <c r="J3" s="5" t="s">
        <v>146</v>
      </c>
      <c r="K3" s="5" t="s">
        <v>147</v>
      </c>
      <c r="L3" s="5" t="s">
        <v>148</v>
      </c>
      <c r="M3" s="5" t="s">
        <v>149</v>
      </c>
      <c r="N3" s="6" t="s">
        <v>150</v>
      </c>
      <c r="O3" s="6" t="s">
        <v>151</v>
      </c>
      <c r="P3" s="6" t="s">
        <v>152</v>
      </c>
      <c r="Q3" s="6" t="s">
        <v>153</v>
      </c>
      <c r="R3" s="6" t="s">
        <v>154</v>
      </c>
      <c r="S3" s="6" t="s">
        <v>155</v>
      </c>
      <c r="T3" s="6" t="s">
        <v>156</v>
      </c>
      <c r="U3" s="6" t="s">
        <v>157</v>
      </c>
      <c r="V3" s="6" t="s">
        <v>158</v>
      </c>
      <c r="W3" s="6" t="s">
        <v>159</v>
      </c>
      <c r="X3" s="6" t="s">
        <v>160</v>
      </c>
      <c r="Y3" s="6" t="s">
        <v>161</v>
      </c>
    </row>
    <row r="4" s="4" customFormat="1" ht="12.75">
      <c r="A4" s="53" t="s">
        <v>105</v>
      </c>
    </row>
    <row r="5" spans="1:2" s="4" customFormat="1" ht="12.75">
      <c r="A5" s="54" t="s">
        <v>39</v>
      </c>
      <c r="B5" s="56"/>
    </row>
    <row r="6" spans="1:2" s="4" customFormat="1" ht="12.75">
      <c r="A6" s="54" t="s">
        <v>40</v>
      </c>
      <c r="B6" s="56"/>
    </row>
    <row r="7" spans="1:2" s="4" customFormat="1" ht="12.75">
      <c r="A7" s="54" t="s">
        <v>109</v>
      </c>
      <c r="B7" s="57"/>
    </row>
    <row r="8" s="4" customFormat="1" ht="12.75">
      <c r="A8" s="53" t="s">
        <v>168</v>
      </c>
    </row>
    <row r="9" spans="1:18" s="4" customFormat="1" ht="15" customHeight="1">
      <c r="A9" s="54" t="s">
        <v>39</v>
      </c>
      <c r="C9" s="102" t="s">
        <v>61</v>
      </c>
      <c r="D9" s="102"/>
      <c r="E9" s="102"/>
      <c r="F9" s="102"/>
      <c r="G9" s="58"/>
      <c r="H9" s="58"/>
      <c r="I9" s="58"/>
      <c r="J9" s="58"/>
      <c r="Q9" s="56"/>
      <c r="R9" s="56"/>
    </row>
    <row r="10" spans="1:18" s="4" customFormat="1" ht="12.75">
      <c r="A10" s="54" t="s">
        <v>40</v>
      </c>
      <c r="C10" s="103" t="s">
        <v>61</v>
      </c>
      <c r="D10" s="103"/>
      <c r="E10" s="103"/>
      <c r="F10" s="103"/>
      <c r="G10" s="60"/>
      <c r="H10" s="60"/>
      <c r="I10" s="60"/>
      <c r="J10" s="60"/>
      <c r="Q10" s="56"/>
      <c r="R10" s="56"/>
    </row>
    <row r="11" spans="1:18" s="4" customFormat="1" ht="12.75" customHeight="1">
      <c r="A11" s="54" t="s">
        <v>66</v>
      </c>
      <c r="C11" s="99" t="s">
        <v>170</v>
      </c>
      <c r="D11" s="99"/>
      <c r="E11" s="99"/>
      <c r="F11" s="99"/>
      <c r="G11" s="60"/>
      <c r="H11" s="60"/>
      <c r="I11" s="60"/>
      <c r="J11" s="60"/>
      <c r="Q11" s="57"/>
      <c r="R11" s="57"/>
    </row>
    <row r="12" s="4" customFormat="1" ht="12.75">
      <c r="A12" s="62" t="s">
        <v>171</v>
      </c>
    </row>
    <row r="13" spans="1:25" s="4" customFormat="1" ht="12.75">
      <c r="A13" s="54" t="s">
        <v>39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</row>
    <row r="14" spans="1:25" s="4" customFormat="1" ht="12.75">
      <c r="A14" s="54" t="s">
        <v>40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</row>
    <row r="15" spans="1:25" s="66" customFormat="1" ht="12.75">
      <c r="A15" s="64" t="s">
        <v>41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</row>
    <row r="16" spans="1:25" s="4" customFormat="1" ht="12.75">
      <c r="A16" s="54" t="s">
        <v>109</v>
      </c>
      <c r="B16" s="67"/>
      <c r="C16" s="67"/>
      <c r="D16" s="67"/>
      <c r="E16" s="67"/>
      <c r="F16" s="67"/>
      <c r="G16" s="67"/>
      <c r="H16" s="67"/>
      <c r="I16" s="57" t="s">
        <v>107</v>
      </c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</row>
    <row r="17" s="67" customFormat="1" ht="12.75">
      <c r="A17" s="72" t="s">
        <v>44</v>
      </c>
    </row>
    <row r="18" spans="1:17" s="67" customFormat="1" ht="12.75">
      <c r="A18" s="54" t="s">
        <v>39</v>
      </c>
      <c r="P18" s="56"/>
      <c r="Q18" s="56"/>
    </row>
    <row r="19" spans="1:25" s="67" customFormat="1" ht="13.5" thickBot="1">
      <c r="A19" s="73" t="s">
        <v>40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5"/>
      <c r="Q19" s="75"/>
      <c r="R19" s="74"/>
      <c r="S19" s="74"/>
      <c r="T19" s="74"/>
      <c r="U19" s="74"/>
      <c r="V19" s="74"/>
      <c r="W19" s="74"/>
      <c r="X19" s="74"/>
      <c r="Y19" s="74"/>
    </row>
    <row r="20" ht="18.75" thickTop="1">
      <c r="B20" s="71" t="s">
        <v>217</v>
      </c>
    </row>
    <row r="21" ht="12.75">
      <c r="A21" s="68" t="s">
        <v>213</v>
      </c>
    </row>
    <row r="22" ht="12.75">
      <c r="B22" t="s">
        <v>214</v>
      </c>
    </row>
    <row r="23" spans="1:25" ht="12.75">
      <c r="A23" s="70" t="s">
        <v>215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ht="12.75">
      <c r="A24" s="69" t="s">
        <v>205</v>
      </c>
      <c r="B24" s="82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ht="12.75">
      <c r="A25" s="23" t="s">
        <v>40</v>
      </c>
      <c r="B25" s="82" t="s">
        <v>214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ht="12.75">
      <c r="A26" s="23" t="s">
        <v>206</v>
      </c>
      <c r="B26" s="82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ht="12.75">
      <c r="A27" s="23" t="s">
        <v>39</v>
      </c>
      <c r="B27" s="82" t="s">
        <v>214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spans="1:25" ht="12.75">
      <c r="A28" s="23" t="s">
        <v>207</v>
      </c>
      <c r="B28" s="82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1:25" ht="12.75">
      <c r="A29" s="23" t="s">
        <v>208</v>
      </c>
      <c r="B29" s="82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5" ht="12.75">
      <c r="A30" s="23" t="s">
        <v>209</v>
      </c>
      <c r="B30" s="82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1:25" ht="12.75">
      <c r="A31" s="8" t="s">
        <v>168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spans="1:25" ht="12.75">
      <c r="A32" s="69" t="s">
        <v>205</v>
      </c>
      <c r="B32" s="21"/>
      <c r="C32" s="82"/>
      <c r="D32" s="82"/>
      <c r="E32" s="82"/>
      <c r="F32" s="82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5" ht="12.75">
      <c r="A33" s="23" t="s">
        <v>40</v>
      </c>
      <c r="B33" s="21" t="s">
        <v>214</v>
      </c>
      <c r="C33" s="82"/>
      <c r="D33" s="82"/>
      <c r="E33" s="82"/>
      <c r="F33" s="82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 spans="1:25" ht="12.75">
      <c r="A34" s="23" t="s">
        <v>206</v>
      </c>
      <c r="B34" s="21"/>
      <c r="C34" s="82"/>
      <c r="D34" s="82"/>
      <c r="E34" s="82"/>
      <c r="F34" s="82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spans="1:25" ht="12.75">
      <c r="A35" s="23" t="s">
        <v>39</v>
      </c>
      <c r="B35" s="21" t="s">
        <v>214</v>
      </c>
      <c r="C35" s="82"/>
      <c r="D35" s="82"/>
      <c r="E35" s="82"/>
      <c r="F35" s="82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1:25" ht="12.75">
      <c r="A36" s="23" t="s">
        <v>207</v>
      </c>
      <c r="B36" s="21"/>
      <c r="C36" s="82"/>
      <c r="D36" s="82"/>
      <c r="E36" s="82"/>
      <c r="F36" s="82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spans="1:25" ht="12.75">
      <c r="A37" s="23" t="s">
        <v>208</v>
      </c>
      <c r="B37" s="21"/>
      <c r="C37" s="82"/>
      <c r="D37" s="82"/>
      <c r="E37" s="82"/>
      <c r="F37" s="82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1:25" ht="12.75">
      <c r="A38" s="23" t="s">
        <v>209</v>
      </c>
      <c r="B38" s="21"/>
      <c r="C38" s="82"/>
      <c r="D38" s="82"/>
      <c r="E38" s="82"/>
      <c r="F38" s="82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1:25" ht="12.75">
      <c r="A39" s="1" t="s">
        <v>216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spans="1:25" ht="12.75">
      <c r="A40" s="69" t="s">
        <v>205</v>
      </c>
      <c r="B40" s="21"/>
      <c r="C40" s="21"/>
      <c r="D40" s="21"/>
      <c r="E40" s="21"/>
      <c r="F40" s="21"/>
      <c r="G40" s="21"/>
      <c r="H40" s="21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</row>
    <row r="41" spans="1:25" ht="12.75">
      <c r="A41" s="23" t="s">
        <v>40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</row>
    <row r="42" spans="1:25" ht="12.75">
      <c r="A42" s="23" t="s">
        <v>206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</row>
    <row r="43" spans="1:25" ht="12.75">
      <c r="A43" s="23" t="s">
        <v>39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</row>
    <row r="44" spans="1:25" ht="12.75">
      <c r="A44" s="23" t="s">
        <v>207</v>
      </c>
      <c r="B44" s="21"/>
      <c r="C44" s="21"/>
      <c r="D44" s="21"/>
      <c r="E44" s="21"/>
      <c r="F44" s="21"/>
      <c r="G44" s="21"/>
      <c r="H44" s="21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</row>
    <row r="45" spans="1:25" ht="12.75">
      <c r="A45" s="23" t="s">
        <v>208</v>
      </c>
      <c r="B45" s="21"/>
      <c r="C45" s="21"/>
      <c r="D45" s="21"/>
      <c r="E45" s="21"/>
      <c r="F45" s="21"/>
      <c r="G45" s="21"/>
      <c r="H45" s="21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</row>
    <row r="46" spans="1:25" ht="12.75">
      <c r="A46" s="23" t="s">
        <v>209</v>
      </c>
      <c r="B46" s="21"/>
      <c r="C46" s="21"/>
      <c r="D46" s="21"/>
      <c r="E46" s="21"/>
      <c r="F46" s="21"/>
      <c r="G46" s="21"/>
      <c r="H46" s="21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</row>
    <row r="47" spans="1:25" s="12" customFormat="1" ht="12.75">
      <c r="A47" s="16" t="s">
        <v>44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</row>
    <row r="48" spans="1:25" s="12" customFormat="1" ht="12.75">
      <c r="A48" s="9" t="s">
        <v>39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2"/>
      <c r="Q48" s="82"/>
      <c r="R48" s="80"/>
      <c r="S48" s="80"/>
      <c r="T48" s="80"/>
      <c r="U48" s="80"/>
      <c r="V48" s="80"/>
      <c r="W48" s="80"/>
      <c r="X48" s="80"/>
      <c r="Y48" s="80"/>
    </row>
    <row r="49" spans="1:25" s="12" customFormat="1" ht="12.75">
      <c r="A49" s="9" t="s">
        <v>40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2"/>
      <c r="Q49" s="82"/>
      <c r="R49" s="80"/>
      <c r="S49" s="80"/>
      <c r="T49" s="80"/>
      <c r="U49" s="80"/>
      <c r="V49" s="80"/>
      <c r="W49" s="80"/>
      <c r="X49" s="80"/>
      <c r="Y49" s="80"/>
    </row>
  </sheetData>
  <mergeCells count="5">
    <mergeCell ref="C11:F11"/>
    <mergeCell ref="B1:M1"/>
    <mergeCell ref="N1:Y1"/>
    <mergeCell ref="C9:F9"/>
    <mergeCell ref="C10:F10"/>
  </mergeCells>
  <conditionalFormatting sqref="B24:B30 C32:F38 B41:Y43 I40:Y40 I44:Y46 P48:Q49">
    <cfRule type="cellIs" priority="1" dxfId="2" operator="greaterThan" stopIfTrue="1">
      <formula>0</formula>
    </cfRule>
    <cfRule type="cellIs" priority="2" dxfId="1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Y49"/>
  <sheetViews>
    <sheetView workbookViewId="0" topLeftCell="A1">
      <pane ySplit="19" topLeftCell="BM41" activePane="bottomLeft" state="frozen"/>
      <selection pane="topLeft" activeCell="A1" sqref="A1"/>
      <selection pane="bottomLeft" activeCell="B20" sqref="B20"/>
    </sheetView>
  </sheetViews>
  <sheetFormatPr defaultColWidth="11.421875" defaultRowHeight="12.75"/>
  <cols>
    <col min="1" max="1" width="23.140625" style="0" customWidth="1"/>
    <col min="2" max="25" width="6.8515625" style="0" customWidth="1"/>
  </cols>
  <sheetData>
    <row r="1" spans="2:25" ht="12.75">
      <c r="B1" s="100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 t="s">
        <v>1</v>
      </c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</row>
    <row r="2" spans="2:25" ht="12.75">
      <c r="B2" s="26" t="s">
        <v>12</v>
      </c>
      <c r="C2" s="26" t="s">
        <v>13</v>
      </c>
      <c r="D2" s="26" t="s">
        <v>173</v>
      </c>
      <c r="E2" s="35" t="s">
        <v>175</v>
      </c>
      <c r="F2" s="35" t="s">
        <v>174</v>
      </c>
      <c r="G2" s="35" t="s">
        <v>176</v>
      </c>
      <c r="H2" s="35" t="s">
        <v>177</v>
      </c>
      <c r="I2" s="35" t="s">
        <v>178</v>
      </c>
      <c r="J2" s="35" t="s">
        <v>179</v>
      </c>
      <c r="K2" s="35" t="s">
        <v>180</v>
      </c>
      <c r="L2" s="35" t="s">
        <v>181</v>
      </c>
      <c r="M2" s="35" t="s">
        <v>182</v>
      </c>
      <c r="N2" s="35" t="s">
        <v>12</v>
      </c>
      <c r="O2" s="35" t="s">
        <v>13</v>
      </c>
      <c r="P2" s="35" t="s">
        <v>173</v>
      </c>
      <c r="Q2" s="27" t="s">
        <v>175</v>
      </c>
      <c r="R2" s="27" t="s">
        <v>174</v>
      </c>
      <c r="S2" s="27" t="s">
        <v>176</v>
      </c>
      <c r="T2" s="27" t="s">
        <v>177</v>
      </c>
      <c r="U2" s="27" t="s">
        <v>178</v>
      </c>
      <c r="V2" s="27" t="s">
        <v>179</v>
      </c>
      <c r="W2" s="27" t="s">
        <v>180</v>
      </c>
      <c r="X2" s="27" t="s">
        <v>181</v>
      </c>
      <c r="Y2" s="27" t="s">
        <v>182</v>
      </c>
    </row>
    <row r="3" spans="1:25" s="7" customFormat="1" ht="11.25" customHeight="1">
      <c r="A3" s="2" t="s">
        <v>2</v>
      </c>
      <c r="B3" s="5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5" t="s">
        <v>24</v>
      </c>
      <c r="L3" s="5" t="s">
        <v>25</v>
      </c>
      <c r="M3" s="5" t="s">
        <v>26</v>
      </c>
      <c r="N3" s="6" t="s">
        <v>27</v>
      </c>
      <c r="O3" s="6" t="s">
        <v>28</v>
      </c>
      <c r="P3" s="6" t="s">
        <v>29</v>
      </c>
      <c r="Q3" s="6" t="s">
        <v>30</v>
      </c>
      <c r="R3" s="6" t="s">
        <v>31</v>
      </c>
      <c r="S3" s="6" t="s">
        <v>32</v>
      </c>
      <c r="T3" s="6" t="s">
        <v>33</v>
      </c>
      <c r="U3" s="6" t="s">
        <v>34</v>
      </c>
      <c r="V3" s="6" t="s">
        <v>35</v>
      </c>
      <c r="W3" s="6" t="s">
        <v>36</v>
      </c>
      <c r="X3" s="6" t="s">
        <v>37</v>
      </c>
      <c r="Y3" s="6" t="s">
        <v>38</v>
      </c>
    </row>
    <row r="4" s="36" customFormat="1" ht="12.75">
      <c r="A4" s="8" t="s">
        <v>77</v>
      </c>
    </row>
    <row r="5" spans="1:2" s="36" customFormat="1" ht="12.75">
      <c r="A5" s="9" t="s">
        <v>39</v>
      </c>
      <c r="B5" s="38"/>
    </row>
    <row r="6" spans="1:2" s="36" customFormat="1" ht="12.75">
      <c r="A6" s="9" t="s">
        <v>40</v>
      </c>
      <c r="B6" s="38"/>
    </row>
    <row r="7" spans="1:2" s="36" customFormat="1" ht="12.75">
      <c r="A7" s="9" t="s">
        <v>78</v>
      </c>
      <c r="B7" s="40"/>
    </row>
    <row r="8" s="36" customFormat="1" ht="12.75">
      <c r="A8" s="8" t="s">
        <v>79</v>
      </c>
    </row>
    <row r="9" spans="1:18" s="36" customFormat="1" ht="15" customHeight="1">
      <c r="A9" s="9" t="s">
        <v>39</v>
      </c>
      <c r="C9" s="105" t="s">
        <v>60</v>
      </c>
      <c r="D9" s="105"/>
      <c r="E9" s="105"/>
      <c r="F9" s="105"/>
      <c r="G9" s="52"/>
      <c r="H9" s="52"/>
      <c r="I9" s="52"/>
      <c r="J9" s="52"/>
      <c r="Q9" s="38"/>
      <c r="R9" s="38"/>
    </row>
    <row r="10" spans="1:18" s="36" customFormat="1" ht="12.75">
      <c r="A10" s="9" t="s">
        <v>40</v>
      </c>
      <c r="C10" s="106"/>
      <c r="D10" s="106"/>
      <c r="E10" s="106"/>
      <c r="F10" s="106"/>
      <c r="G10" s="28"/>
      <c r="H10" s="28"/>
      <c r="I10" s="28"/>
      <c r="J10" s="28"/>
      <c r="Q10" s="38"/>
      <c r="R10" s="38"/>
    </row>
    <row r="11" spans="1:18" s="36" customFormat="1" ht="12.75" customHeight="1">
      <c r="A11" s="9" t="s">
        <v>82</v>
      </c>
      <c r="C11" s="104" t="s">
        <v>169</v>
      </c>
      <c r="D11" s="104"/>
      <c r="E11" s="104"/>
      <c r="F11" s="104"/>
      <c r="G11" s="28"/>
      <c r="H11" s="28"/>
      <c r="I11" s="28"/>
      <c r="J11" s="28"/>
      <c r="Q11" s="40"/>
      <c r="R11" s="40"/>
    </row>
    <row r="12" s="36" customFormat="1" ht="12.75">
      <c r="A12" s="1" t="s">
        <v>80</v>
      </c>
    </row>
    <row r="13" spans="1:25" s="36" customFormat="1" ht="12.75">
      <c r="A13" s="9" t="s">
        <v>39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</row>
    <row r="14" spans="1:25" s="36" customFormat="1" ht="12.75">
      <c r="A14" s="9" t="s">
        <v>40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5" s="43" customFormat="1" ht="12.75">
      <c r="A15" s="30" t="s">
        <v>41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</row>
    <row r="16" spans="1:25" s="36" customFormat="1" ht="12.75">
      <c r="A16" s="9" t="s">
        <v>78</v>
      </c>
      <c r="B16" s="39"/>
      <c r="C16" s="39"/>
      <c r="D16" s="39"/>
      <c r="E16" s="39"/>
      <c r="F16" s="39"/>
      <c r="G16" s="39"/>
      <c r="H16" s="39"/>
      <c r="I16" s="40" t="s">
        <v>81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s="39" customFormat="1" ht="12.75">
      <c r="A17" s="16" t="s">
        <v>204</v>
      </c>
    </row>
    <row r="18" spans="1:17" s="39" customFormat="1" ht="12.75">
      <c r="A18" s="9" t="s">
        <v>39</v>
      </c>
      <c r="P18" s="38"/>
      <c r="Q18" s="38"/>
    </row>
    <row r="19" spans="1:17" s="39" customFormat="1" ht="13.5" thickBot="1">
      <c r="A19" s="9" t="s">
        <v>40</v>
      </c>
      <c r="P19" s="38"/>
      <c r="Q19" s="38"/>
    </row>
    <row r="20" spans="1:25" ht="18.75" thickTop="1">
      <c r="A20" s="77"/>
      <c r="B20" s="81" t="s">
        <v>238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</row>
    <row r="21" ht="12.75">
      <c r="A21" s="68" t="s">
        <v>237</v>
      </c>
    </row>
    <row r="22" ht="12.75">
      <c r="B22" s="21" t="str">
        <f>IF('Statistique-fr'!B22&gt;0,"Ok","")</f>
        <v>Ok</v>
      </c>
    </row>
    <row r="23" ht="12.75">
      <c r="A23" s="8" t="s">
        <v>77</v>
      </c>
    </row>
    <row r="24" spans="1:25" ht="12.75">
      <c r="A24" s="69" t="s">
        <v>205</v>
      </c>
      <c r="B24" s="21">
        <f>IF('Statistique-fr'!B24&gt;0,"Ok","")</f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ht="12.75">
      <c r="A25" s="23" t="s">
        <v>40</v>
      </c>
      <c r="B25" s="21" t="str">
        <f>IF('Statistique-fr'!B25&gt;0,"Ok","")</f>
        <v>Ok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ht="12.75">
      <c r="A26" s="23" t="s">
        <v>206</v>
      </c>
      <c r="B26" s="21">
        <f>IF('Statistique-fr'!B26&gt;0,"Ok","")</f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ht="12.75">
      <c r="A27" s="23" t="s">
        <v>39</v>
      </c>
      <c r="B27" s="21" t="str">
        <f>IF('Statistique-fr'!B27&gt;0,"Ok","")</f>
        <v>Ok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spans="1:25" ht="12.75">
      <c r="A28" s="23" t="s">
        <v>207</v>
      </c>
      <c r="B28" s="21">
        <f>IF('Statistique-fr'!B28&gt;0,"Ok","")</f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1:25" ht="12.75">
      <c r="A29" s="23" t="s">
        <v>208</v>
      </c>
      <c r="B29" s="21">
        <f>IF('Statistique-fr'!B29&gt;0,"Ok","")</f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5" ht="12.75">
      <c r="A30" s="23" t="s">
        <v>209</v>
      </c>
      <c r="B30" s="21">
        <f>IF('Statistique-fr'!B30&gt;0,"Ok","")</f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1:25" ht="12.75">
      <c r="A31" s="8" t="s">
        <v>79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spans="1:25" ht="12.75">
      <c r="A32" s="69" t="s">
        <v>205</v>
      </c>
      <c r="B32" s="21"/>
      <c r="C32" s="21">
        <f>IF('Statistique-fr'!C32&gt;0,"Ok","")</f>
      </c>
      <c r="D32" s="21">
        <f>IF('Statistique-fr'!D32&gt;0,"Ok","")</f>
      </c>
      <c r="E32" s="21">
        <f>IF('Statistique-fr'!E32&gt;0,"Ok","")</f>
      </c>
      <c r="F32" s="21">
        <f>IF('Statistique-fr'!F32&gt;0,"Ok","")</f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>
        <f>IF('Statistique-fr'!Q32&gt;0,"Ok","")</f>
      </c>
      <c r="R32" s="21">
        <f>IF('Statistique-fr'!R32&gt;0,"Ok","")</f>
      </c>
      <c r="S32" s="21"/>
      <c r="T32" s="21"/>
      <c r="U32" s="21"/>
      <c r="V32" s="21"/>
      <c r="W32" s="21"/>
      <c r="X32" s="21"/>
      <c r="Y32" s="21"/>
    </row>
    <row r="33" spans="1:25" ht="12.75">
      <c r="A33" s="23" t="s">
        <v>40</v>
      </c>
      <c r="B33" s="21"/>
      <c r="C33" s="21">
        <f>IF('Statistique-fr'!C33&gt;0,"Ok","")</f>
      </c>
      <c r="D33" s="21">
        <f>IF('Statistique-fr'!D33&gt;0,"Ok","")</f>
      </c>
      <c r="E33" s="21">
        <f>IF('Statistique-fr'!E33&gt;0,"Ok","")</f>
      </c>
      <c r="F33" s="21">
        <f>IF('Statistique-fr'!F33&gt;0,"Ok","")</f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>
        <f>IF('Statistique-fr'!Q33&gt;0,"Ok","")</f>
      </c>
      <c r="R33" s="21">
        <f>IF('Statistique-fr'!R33&gt;0,"Ok","")</f>
      </c>
      <c r="S33" s="21"/>
      <c r="T33" s="21"/>
      <c r="U33" s="21"/>
      <c r="V33" s="21"/>
      <c r="W33" s="21"/>
      <c r="X33" s="21"/>
      <c r="Y33" s="21"/>
    </row>
    <row r="34" spans="1:25" ht="12.75">
      <c r="A34" s="23" t="s">
        <v>206</v>
      </c>
      <c r="B34" s="21"/>
      <c r="C34" s="21">
        <f>IF('Statistique-fr'!C34&gt;0,"Ok","")</f>
      </c>
      <c r="D34" s="21">
        <f>IF('Statistique-fr'!D34&gt;0,"Ok","")</f>
      </c>
      <c r="E34" s="21">
        <f>IF('Statistique-fr'!E34&gt;0,"Ok","")</f>
      </c>
      <c r="F34" s="21">
        <f>IF('Statistique-fr'!F34&gt;0,"Ok","")</f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>
        <f>IF('Statistique-fr'!Q34&gt;0,"Ok","")</f>
      </c>
      <c r="R34" s="21">
        <f>IF('Statistique-fr'!R34&gt;0,"Ok","")</f>
      </c>
      <c r="S34" s="21"/>
      <c r="T34" s="21"/>
      <c r="U34" s="21"/>
      <c r="V34" s="21"/>
      <c r="W34" s="21"/>
      <c r="X34" s="21"/>
      <c r="Y34" s="21"/>
    </row>
    <row r="35" spans="1:25" ht="12.75">
      <c r="A35" s="23" t="s">
        <v>39</v>
      </c>
      <c r="B35" s="21"/>
      <c r="C35" s="21">
        <f>IF('Statistique-fr'!C35&gt;0,"Ok","")</f>
      </c>
      <c r="D35" s="21">
        <f>IF('Statistique-fr'!D35&gt;0,"Ok","")</f>
      </c>
      <c r="E35" s="21">
        <f>IF('Statistique-fr'!E35&gt;0,"Ok","")</f>
      </c>
      <c r="F35" s="21">
        <f>IF('Statistique-fr'!F35&gt;0,"Ok","")</f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>
        <f>IF('Statistique-fr'!Q35&gt;0,"Ok","")</f>
      </c>
      <c r="R35" s="21">
        <f>IF('Statistique-fr'!R35&gt;0,"Ok","")</f>
      </c>
      <c r="S35" s="21"/>
      <c r="T35" s="21"/>
      <c r="U35" s="21"/>
      <c r="V35" s="21"/>
      <c r="W35" s="21"/>
      <c r="X35" s="21"/>
      <c r="Y35" s="21"/>
    </row>
    <row r="36" spans="1:25" ht="12.75">
      <c r="A36" s="23" t="s">
        <v>207</v>
      </c>
      <c r="B36" s="21"/>
      <c r="C36" s="21">
        <f>IF('Statistique-fr'!C36&gt;0,"Ok","")</f>
      </c>
      <c r="D36" s="21">
        <f>IF('Statistique-fr'!D36&gt;0,"Ok","")</f>
      </c>
      <c r="E36" s="21">
        <f>IF('Statistique-fr'!E36&gt;0,"Ok","")</f>
      </c>
      <c r="F36" s="21">
        <f>IF('Statistique-fr'!F36&gt;0,"Ok","")</f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>
        <f>IF('Statistique-fr'!Q36&gt;0,"Ok","")</f>
      </c>
      <c r="R36" s="21">
        <f>IF('Statistique-fr'!R36&gt;0,"Ok","")</f>
      </c>
      <c r="S36" s="21"/>
      <c r="T36" s="21"/>
      <c r="U36" s="21"/>
      <c r="V36" s="21"/>
      <c r="W36" s="21"/>
      <c r="X36" s="21"/>
      <c r="Y36" s="21"/>
    </row>
    <row r="37" spans="1:25" ht="12.75">
      <c r="A37" s="23" t="s">
        <v>208</v>
      </c>
      <c r="B37" s="21"/>
      <c r="C37" s="21">
        <f>IF('Statistique-fr'!C37&gt;0,"Ok","")</f>
      </c>
      <c r="D37" s="21">
        <f>IF('Statistique-fr'!D37&gt;0,"Ok","")</f>
      </c>
      <c r="E37" s="21">
        <f>IF('Statistique-fr'!E37&gt;0,"Ok","")</f>
      </c>
      <c r="F37" s="21">
        <f>IF('Statistique-fr'!F37&gt;0,"Ok","")</f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>
        <f>IF('Statistique-fr'!Q37&gt;0,"Ok","")</f>
      </c>
      <c r="R37" s="21">
        <f>IF('Statistique-fr'!R37&gt;0,"Ok","")</f>
      </c>
      <c r="S37" s="21"/>
      <c r="T37" s="21"/>
      <c r="U37" s="21"/>
      <c r="V37" s="21"/>
      <c r="W37" s="21"/>
      <c r="X37" s="21"/>
      <c r="Y37" s="21"/>
    </row>
    <row r="38" spans="1:25" ht="12.75">
      <c r="A38" s="23" t="s">
        <v>209</v>
      </c>
      <c r="B38" s="21"/>
      <c r="C38" s="21">
        <f>IF('Statistique-fr'!C38&gt;0,"Ok","")</f>
      </c>
      <c r="D38" s="21">
        <f>IF('Statistique-fr'!D38&gt;0,"Ok","")</f>
      </c>
      <c r="E38" s="21">
        <f>IF('Statistique-fr'!E38&gt;0,"Ok","")</f>
      </c>
      <c r="F38" s="21">
        <f>IF('Statistique-fr'!F38&gt;0,"Ok","")</f>
      </c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>
        <f>IF('Statistique-fr'!Q38&gt;0,"Ok","")</f>
      </c>
      <c r="R38" s="21">
        <f>IF('Statistique-fr'!R38&gt;0,"Ok","")</f>
      </c>
      <c r="S38" s="21"/>
      <c r="T38" s="21"/>
      <c r="U38" s="21"/>
      <c r="V38" s="21"/>
      <c r="W38" s="21"/>
      <c r="X38" s="21"/>
      <c r="Y38" s="21"/>
    </row>
    <row r="39" spans="1:25" ht="12.75">
      <c r="A39" s="1" t="s">
        <v>224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spans="1:25" ht="12.75">
      <c r="A40" s="69" t="s">
        <v>205</v>
      </c>
      <c r="B40" s="21"/>
      <c r="C40" s="21"/>
      <c r="D40" s="21"/>
      <c r="E40" s="21"/>
      <c r="F40" s="21"/>
      <c r="G40" s="21"/>
      <c r="H40" s="21"/>
      <c r="I40" s="83" t="str">
        <f>IF('Statistique-fr'!I40&gt;0,'Statistique-fr'!I40,"X")</f>
        <v>X</v>
      </c>
      <c r="J40" s="83" t="str">
        <f>IF('Statistique-fr'!J40&gt;0,'Statistique-fr'!J40,"X")</f>
        <v>X</v>
      </c>
      <c r="K40" s="83" t="str">
        <f>IF('Statistique-fr'!K40&gt;0,'Statistique-fr'!K40,"X")</f>
        <v>X</v>
      </c>
      <c r="L40" s="83" t="str">
        <f>IF('Statistique-fr'!L40&gt;0,'Statistique-fr'!L40,"X")</f>
        <v>X</v>
      </c>
      <c r="M40" s="83" t="str">
        <f>IF('Statistique-fr'!M40&gt;0,'Statistique-fr'!M40,"X")</f>
        <v>X</v>
      </c>
      <c r="N40" s="83" t="str">
        <f>IF('Statistique-fr'!N40&gt;0,'Statistique-fr'!N40,"X")</f>
        <v>X</v>
      </c>
      <c r="O40" s="83" t="str">
        <f>IF('Statistique-fr'!O40&gt;0,'Statistique-fr'!O40,"X")</f>
        <v>X</v>
      </c>
      <c r="P40" s="83" t="str">
        <f>IF('Statistique-fr'!P40&gt;0,'Statistique-fr'!P40,"X")</f>
        <v>X</v>
      </c>
      <c r="Q40" s="83" t="str">
        <f>IF('Statistique-fr'!Q40&gt;0,'Statistique-fr'!Q40,"X")</f>
        <v>X</v>
      </c>
      <c r="R40" s="83" t="str">
        <f>IF('Statistique-fr'!R40&gt;0,'Statistique-fr'!R40,"X")</f>
        <v>X</v>
      </c>
      <c r="S40" s="83" t="str">
        <f>IF('Statistique-fr'!S40&gt;0,'Statistique-fr'!S40,"X")</f>
        <v>X</v>
      </c>
      <c r="T40" s="83" t="str">
        <f>IF('Statistique-fr'!T40&gt;0,'Statistique-fr'!T40,"X")</f>
        <v>X</v>
      </c>
      <c r="U40" s="83" t="str">
        <f>IF('Statistique-fr'!U40&gt;0,'Statistique-fr'!U40,"X")</f>
        <v>X</v>
      </c>
      <c r="V40" s="83" t="str">
        <f>IF('Statistique-fr'!V40&gt;0,'Statistique-fr'!V40,"X")</f>
        <v>X</v>
      </c>
      <c r="W40" s="83" t="str">
        <f>IF('Statistique-fr'!W40&gt;0,'Statistique-fr'!W40,"X")</f>
        <v>X</v>
      </c>
      <c r="X40" s="83" t="str">
        <f>IF('Statistique-fr'!X40&gt;0,'Statistique-fr'!X40,"X")</f>
        <v>X</v>
      </c>
      <c r="Y40" s="83" t="str">
        <f>IF('Statistique-fr'!Y40&gt;0,'Statistique-fr'!Y40,"X")</f>
        <v>X</v>
      </c>
    </row>
    <row r="41" spans="1:25" ht="12.75">
      <c r="A41" s="23" t="s">
        <v>40</v>
      </c>
      <c r="B41" s="83" t="str">
        <f>IF('Statistique-fr'!B41&gt;0,'Statistique-fr'!B41,"X")</f>
        <v>X</v>
      </c>
      <c r="C41" s="83" t="str">
        <f>IF('Statistique-fr'!C41&gt;0,'Statistique-fr'!C41,"X")</f>
        <v>X</v>
      </c>
      <c r="D41" s="83" t="str">
        <f>IF('Statistique-fr'!D41&gt;0,'Statistique-fr'!D41,"X")</f>
        <v>X</v>
      </c>
      <c r="E41" s="83" t="str">
        <f>IF('Statistique-fr'!E41&gt;0,'Statistique-fr'!E41,"X")</f>
        <v>X</v>
      </c>
      <c r="F41" s="83" t="str">
        <f>IF('Statistique-fr'!F41&gt;0,'Statistique-fr'!F41,"X")</f>
        <v>X</v>
      </c>
      <c r="G41" s="83" t="str">
        <f>IF('Statistique-fr'!G41&gt;0,'Statistique-fr'!G41,"X")</f>
        <v>X</v>
      </c>
      <c r="H41" s="83" t="str">
        <f>IF('Statistique-fr'!H41&gt;0,'Statistique-fr'!H41,"X")</f>
        <v>X</v>
      </c>
      <c r="I41" s="83" t="str">
        <f>IF('Statistique-fr'!I41&gt;0,'Statistique-fr'!I41,"X")</f>
        <v>X</v>
      </c>
      <c r="J41" s="83" t="str">
        <f>IF('Statistique-fr'!J41&gt;0,'Statistique-fr'!J41,"X")</f>
        <v>X</v>
      </c>
      <c r="K41" s="83" t="str">
        <f>IF('Statistique-fr'!K41&gt;0,'Statistique-fr'!K41,"X")</f>
        <v>X</v>
      </c>
      <c r="L41" s="83" t="str">
        <f>IF('Statistique-fr'!L41&gt;0,'Statistique-fr'!L41,"X")</f>
        <v>X</v>
      </c>
      <c r="M41" s="83" t="str">
        <f>IF('Statistique-fr'!M41&gt;0,'Statistique-fr'!M41,"X")</f>
        <v>X</v>
      </c>
      <c r="N41" s="83" t="str">
        <f>IF('Statistique-fr'!N41&gt;0,'Statistique-fr'!N41,"X")</f>
        <v>X</v>
      </c>
      <c r="O41" s="83" t="str">
        <f>IF('Statistique-fr'!O41&gt;0,'Statistique-fr'!O41,"X")</f>
        <v>X</v>
      </c>
      <c r="P41" s="83" t="str">
        <f>IF('Statistique-fr'!P41&gt;0,'Statistique-fr'!P41,"X")</f>
        <v>X</v>
      </c>
      <c r="Q41" s="83" t="str">
        <f>IF('Statistique-fr'!Q41&gt;0,'Statistique-fr'!Q41,"X")</f>
        <v>X</v>
      </c>
      <c r="R41" s="83" t="str">
        <f>IF('Statistique-fr'!R41&gt;0,'Statistique-fr'!R41,"X")</f>
        <v>X</v>
      </c>
      <c r="S41" s="83" t="str">
        <f>IF('Statistique-fr'!S41&gt;0,'Statistique-fr'!S41,"X")</f>
        <v>X</v>
      </c>
      <c r="T41" s="83" t="str">
        <f>IF('Statistique-fr'!T41&gt;0,'Statistique-fr'!T41,"X")</f>
        <v>X</v>
      </c>
      <c r="U41" s="83" t="str">
        <f>IF('Statistique-fr'!U41&gt;0,'Statistique-fr'!U41,"X")</f>
        <v>X</v>
      </c>
      <c r="V41" s="83" t="str">
        <f>IF('Statistique-fr'!V41&gt;0,'Statistique-fr'!V41,"X")</f>
        <v>X</v>
      </c>
      <c r="W41" s="83" t="str">
        <f>IF('Statistique-fr'!W41&gt;0,'Statistique-fr'!W41,"X")</f>
        <v>X</v>
      </c>
      <c r="X41" s="83" t="str">
        <f>IF('Statistique-fr'!X41&gt;0,'Statistique-fr'!X41,"X")</f>
        <v>X</v>
      </c>
      <c r="Y41" s="83" t="str">
        <f>IF('Statistique-fr'!Y41&gt;0,'Statistique-fr'!Y41,"X")</f>
        <v>X</v>
      </c>
    </row>
    <row r="42" spans="1:25" ht="12.75">
      <c r="A42" s="23" t="s">
        <v>206</v>
      </c>
      <c r="B42" s="83" t="str">
        <f>IF('Statistique-fr'!B42&gt;0,'Statistique-fr'!B42,"X")</f>
        <v>X</v>
      </c>
      <c r="C42" s="83" t="str">
        <f>IF('Statistique-fr'!C42&gt;0,'Statistique-fr'!C42,"X")</f>
        <v>X</v>
      </c>
      <c r="D42" s="83" t="str">
        <f>IF('Statistique-fr'!D42&gt;0,'Statistique-fr'!D42,"X")</f>
        <v>X</v>
      </c>
      <c r="E42" s="83" t="str">
        <f>IF('Statistique-fr'!E42&gt;0,'Statistique-fr'!E42,"X")</f>
        <v>X</v>
      </c>
      <c r="F42" s="83" t="str">
        <f>IF('Statistique-fr'!F42&gt;0,'Statistique-fr'!F42,"X")</f>
        <v>X</v>
      </c>
      <c r="G42" s="83" t="str">
        <f>IF('Statistique-fr'!G42&gt;0,'Statistique-fr'!G42,"X")</f>
        <v>X</v>
      </c>
      <c r="H42" s="83" t="str">
        <f>IF('Statistique-fr'!H42&gt;0,'Statistique-fr'!H42,"X")</f>
        <v>X</v>
      </c>
      <c r="I42" s="83" t="str">
        <f>IF('Statistique-fr'!I42&gt;0,'Statistique-fr'!I42,"X")</f>
        <v>X</v>
      </c>
      <c r="J42" s="83" t="str">
        <f>IF('Statistique-fr'!J42&gt;0,'Statistique-fr'!J42,"X")</f>
        <v>X</v>
      </c>
      <c r="K42" s="83" t="str">
        <f>IF('Statistique-fr'!K42&gt;0,'Statistique-fr'!K42,"X")</f>
        <v>X</v>
      </c>
      <c r="L42" s="83" t="str">
        <f>IF('Statistique-fr'!L42&gt;0,'Statistique-fr'!L42,"X")</f>
        <v>X</v>
      </c>
      <c r="M42" s="83" t="str">
        <f>IF('Statistique-fr'!M42&gt;0,'Statistique-fr'!M42,"X")</f>
        <v>X</v>
      </c>
      <c r="N42" s="83" t="str">
        <f>IF('Statistique-fr'!N42&gt;0,'Statistique-fr'!N42,"X")</f>
        <v>X</v>
      </c>
      <c r="O42" s="83" t="str">
        <f>IF('Statistique-fr'!O42&gt;0,'Statistique-fr'!O42,"X")</f>
        <v>X</v>
      </c>
      <c r="P42" s="83" t="str">
        <f>IF('Statistique-fr'!P42&gt;0,'Statistique-fr'!P42,"X")</f>
        <v>X</v>
      </c>
      <c r="Q42" s="83" t="str">
        <f>IF('Statistique-fr'!Q42&gt;0,'Statistique-fr'!Q42,"X")</f>
        <v>X</v>
      </c>
      <c r="R42" s="83" t="str">
        <f>IF('Statistique-fr'!R42&gt;0,'Statistique-fr'!R42,"X")</f>
        <v>X</v>
      </c>
      <c r="S42" s="83" t="str">
        <f>IF('Statistique-fr'!S42&gt;0,'Statistique-fr'!S42,"X")</f>
        <v>X</v>
      </c>
      <c r="T42" s="83" t="str">
        <f>IF('Statistique-fr'!T42&gt;0,'Statistique-fr'!T42,"X")</f>
        <v>X</v>
      </c>
      <c r="U42" s="83" t="str">
        <f>IF('Statistique-fr'!U42&gt;0,'Statistique-fr'!U42,"X")</f>
        <v>X</v>
      </c>
      <c r="V42" s="83" t="str">
        <f>IF('Statistique-fr'!V42&gt;0,'Statistique-fr'!V42,"X")</f>
        <v>X</v>
      </c>
      <c r="W42" s="83" t="str">
        <f>IF('Statistique-fr'!W42&gt;0,'Statistique-fr'!W42,"X")</f>
        <v>X</v>
      </c>
      <c r="X42" s="83" t="str">
        <f>IF('Statistique-fr'!X42&gt;0,'Statistique-fr'!X42,"X")</f>
        <v>X</v>
      </c>
      <c r="Y42" s="83" t="str">
        <f>IF('Statistique-fr'!Y42&gt;0,'Statistique-fr'!Y42,"X")</f>
        <v>X</v>
      </c>
    </row>
    <row r="43" spans="1:25" ht="12.75">
      <c r="A43" s="23" t="s">
        <v>39</v>
      </c>
      <c r="B43" s="83" t="str">
        <f>IF('Statistique-fr'!B43&gt;0,'Statistique-fr'!B43,"X")</f>
        <v>X</v>
      </c>
      <c r="C43" s="83" t="str">
        <f>IF('Statistique-fr'!C43&gt;0,'Statistique-fr'!C43,"X")</f>
        <v>X</v>
      </c>
      <c r="D43" s="83" t="str">
        <f>IF('Statistique-fr'!D43&gt;0,'Statistique-fr'!D43,"X")</f>
        <v>X</v>
      </c>
      <c r="E43" s="83" t="str">
        <f>IF('Statistique-fr'!E43&gt;0,'Statistique-fr'!E43,"X")</f>
        <v>X</v>
      </c>
      <c r="F43" s="83" t="str">
        <f>IF('Statistique-fr'!F43&gt;0,'Statistique-fr'!F43,"X")</f>
        <v>X</v>
      </c>
      <c r="G43" s="83" t="str">
        <f>IF('Statistique-fr'!G43&gt;0,'Statistique-fr'!G43,"X")</f>
        <v>X</v>
      </c>
      <c r="H43" s="83" t="str">
        <f>IF('Statistique-fr'!H43&gt;0,'Statistique-fr'!H43,"X")</f>
        <v>X</v>
      </c>
      <c r="I43" s="83" t="str">
        <f>IF('Statistique-fr'!I43&gt;0,'Statistique-fr'!I43,"X")</f>
        <v>X</v>
      </c>
      <c r="J43" s="83" t="str">
        <f>IF('Statistique-fr'!J43&gt;0,'Statistique-fr'!J43,"X")</f>
        <v>X</v>
      </c>
      <c r="K43" s="83" t="str">
        <f>IF('Statistique-fr'!K43&gt;0,'Statistique-fr'!K43,"X")</f>
        <v>X</v>
      </c>
      <c r="L43" s="83" t="str">
        <f>IF('Statistique-fr'!L43&gt;0,'Statistique-fr'!L43,"X")</f>
        <v>X</v>
      </c>
      <c r="M43" s="83" t="str">
        <f>IF('Statistique-fr'!M43&gt;0,'Statistique-fr'!M43,"X")</f>
        <v>X</v>
      </c>
      <c r="N43" s="83" t="str">
        <f>IF('Statistique-fr'!N43&gt;0,'Statistique-fr'!N43,"X")</f>
        <v>X</v>
      </c>
      <c r="O43" s="83" t="str">
        <f>IF('Statistique-fr'!O43&gt;0,'Statistique-fr'!O43,"X")</f>
        <v>X</v>
      </c>
      <c r="P43" s="83" t="str">
        <f>IF('Statistique-fr'!P43&gt;0,'Statistique-fr'!P43,"X")</f>
        <v>X</v>
      </c>
      <c r="Q43" s="83" t="str">
        <f>IF('Statistique-fr'!Q43&gt;0,'Statistique-fr'!Q43,"X")</f>
        <v>X</v>
      </c>
      <c r="R43" s="83" t="str">
        <f>IF('Statistique-fr'!R43&gt;0,'Statistique-fr'!R43,"X")</f>
        <v>X</v>
      </c>
      <c r="S43" s="83" t="str">
        <f>IF('Statistique-fr'!S43&gt;0,'Statistique-fr'!S43,"X")</f>
        <v>X</v>
      </c>
      <c r="T43" s="83" t="str">
        <f>IF('Statistique-fr'!T43&gt;0,'Statistique-fr'!T43,"X")</f>
        <v>X</v>
      </c>
      <c r="U43" s="83" t="str">
        <f>IF('Statistique-fr'!U43&gt;0,'Statistique-fr'!U43,"X")</f>
        <v>X</v>
      </c>
      <c r="V43" s="83" t="str">
        <f>IF('Statistique-fr'!V43&gt;0,'Statistique-fr'!V43,"X")</f>
        <v>X</v>
      </c>
      <c r="W43" s="83" t="str">
        <f>IF('Statistique-fr'!W43&gt;0,'Statistique-fr'!W43,"X")</f>
        <v>X</v>
      </c>
      <c r="X43" s="83" t="str">
        <f>IF('Statistique-fr'!X43&gt;0,'Statistique-fr'!X43,"X")</f>
        <v>X</v>
      </c>
      <c r="Y43" s="83" t="str">
        <f>IF('Statistique-fr'!Y43&gt;0,'Statistique-fr'!Y43,"X")</f>
        <v>X</v>
      </c>
    </row>
    <row r="44" spans="1:25" ht="12.75">
      <c r="A44" s="23" t="s">
        <v>207</v>
      </c>
      <c r="B44" s="21"/>
      <c r="C44" s="21"/>
      <c r="D44" s="21"/>
      <c r="E44" s="21"/>
      <c r="F44" s="21"/>
      <c r="G44" s="21"/>
      <c r="H44" s="21"/>
      <c r="I44" s="83" t="str">
        <f>IF('Statistique-fr'!I44&gt;0,'Statistique-fr'!I44,"X")</f>
        <v>X</v>
      </c>
      <c r="J44" s="83" t="str">
        <f>IF('Statistique-fr'!J44&gt;0,'Statistique-fr'!J44,"X")</f>
        <v>X</v>
      </c>
      <c r="K44" s="83" t="str">
        <f>IF('Statistique-fr'!K44&gt;0,'Statistique-fr'!K44,"X")</f>
        <v>X</v>
      </c>
      <c r="L44" s="83" t="str">
        <f>IF('Statistique-fr'!L44&gt;0,'Statistique-fr'!L44,"X")</f>
        <v>X</v>
      </c>
      <c r="M44" s="83" t="str">
        <f>IF('Statistique-fr'!M44&gt;0,'Statistique-fr'!M44,"X")</f>
        <v>X</v>
      </c>
      <c r="N44" s="83" t="str">
        <f>IF('Statistique-fr'!N44&gt;0,'Statistique-fr'!N44,"X")</f>
        <v>X</v>
      </c>
      <c r="O44" s="83" t="str">
        <f>IF('Statistique-fr'!O44&gt;0,'Statistique-fr'!O44,"X")</f>
        <v>X</v>
      </c>
      <c r="P44" s="83" t="str">
        <f>IF('Statistique-fr'!P44&gt;0,'Statistique-fr'!P44,"X")</f>
        <v>X</v>
      </c>
      <c r="Q44" s="83" t="str">
        <f>IF('Statistique-fr'!Q44&gt;0,'Statistique-fr'!Q44,"X")</f>
        <v>X</v>
      </c>
      <c r="R44" s="83" t="str">
        <f>IF('Statistique-fr'!R44&gt;0,'Statistique-fr'!R44,"X")</f>
        <v>X</v>
      </c>
      <c r="S44" s="83" t="str">
        <f>IF('Statistique-fr'!S44&gt;0,'Statistique-fr'!S44,"X")</f>
        <v>X</v>
      </c>
      <c r="T44" s="83" t="str">
        <f>IF('Statistique-fr'!T44&gt;0,'Statistique-fr'!T44,"X")</f>
        <v>X</v>
      </c>
      <c r="U44" s="83" t="str">
        <f>IF('Statistique-fr'!U44&gt;0,'Statistique-fr'!U44,"X")</f>
        <v>X</v>
      </c>
      <c r="V44" s="83" t="str">
        <f>IF('Statistique-fr'!V44&gt;0,'Statistique-fr'!V44,"X")</f>
        <v>X</v>
      </c>
      <c r="W44" s="83" t="str">
        <f>IF('Statistique-fr'!W44&gt;0,'Statistique-fr'!W44,"X")</f>
        <v>X</v>
      </c>
      <c r="X44" s="83" t="str">
        <f>IF('Statistique-fr'!X44&gt;0,'Statistique-fr'!X44,"X")</f>
        <v>X</v>
      </c>
      <c r="Y44" s="83" t="str">
        <f>IF('Statistique-fr'!Y44&gt;0,'Statistique-fr'!Y44,"X")</f>
        <v>X</v>
      </c>
    </row>
    <row r="45" spans="1:25" ht="12.75">
      <c r="A45" s="23" t="s">
        <v>208</v>
      </c>
      <c r="B45" s="21"/>
      <c r="C45" s="21"/>
      <c r="D45" s="21"/>
      <c r="E45" s="21"/>
      <c r="F45" s="21"/>
      <c r="G45" s="21"/>
      <c r="H45" s="21"/>
      <c r="I45" s="83" t="str">
        <f>IF('Statistique-fr'!I45&gt;0,'Statistique-fr'!I45,"X")</f>
        <v>X</v>
      </c>
      <c r="J45" s="83" t="str">
        <f>IF('Statistique-fr'!J45&gt;0,'Statistique-fr'!J45,"X")</f>
        <v>X</v>
      </c>
      <c r="K45" s="83" t="str">
        <f>IF('Statistique-fr'!K45&gt;0,'Statistique-fr'!K45,"X")</f>
        <v>X</v>
      </c>
      <c r="L45" s="83" t="str">
        <f>IF('Statistique-fr'!L45&gt;0,'Statistique-fr'!L45,"X")</f>
        <v>X</v>
      </c>
      <c r="M45" s="83" t="str">
        <f>IF('Statistique-fr'!M45&gt;0,'Statistique-fr'!M45,"X")</f>
        <v>X</v>
      </c>
      <c r="N45" s="83" t="str">
        <f>IF('Statistique-fr'!N45&gt;0,'Statistique-fr'!N45,"X")</f>
        <v>X</v>
      </c>
      <c r="O45" s="83" t="str">
        <f>IF('Statistique-fr'!O45&gt;0,'Statistique-fr'!O45,"X")</f>
        <v>X</v>
      </c>
      <c r="P45" s="83" t="str">
        <f>IF('Statistique-fr'!P45&gt;0,'Statistique-fr'!P45,"X")</f>
        <v>X</v>
      </c>
      <c r="Q45" s="83" t="str">
        <f>IF('Statistique-fr'!Q45&gt;0,'Statistique-fr'!Q45,"X")</f>
        <v>X</v>
      </c>
      <c r="R45" s="83" t="str">
        <f>IF('Statistique-fr'!R45&gt;0,'Statistique-fr'!R45,"X")</f>
        <v>X</v>
      </c>
      <c r="S45" s="83" t="str">
        <f>IF('Statistique-fr'!S45&gt;0,'Statistique-fr'!S45,"X")</f>
        <v>X</v>
      </c>
      <c r="T45" s="83" t="str">
        <f>IF('Statistique-fr'!T45&gt;0,'Statistique-fr'!T45,"X")</f>
        <v>X</v>
      </c>
      <c r="U45" s="83" t="str">
        <f>IF('Statistique-fr'!U45&gt;0,'Statistique-fr'!U45,"X")</f>
        <v>X</v>
      </c>
      <c r="V45" s="83" t="str">
        <f>IF('Statistique-fr'!V45&gt;0,'Statistique-fr'!V45,"X")</f>
        <v>X</v>
      </c>
      <c r="W45" s="83" t="str">
        <f>IF('Statistique-fr'!W45&gt;0,'Statistique-fr'!W45,"X")</f>
        <v>X</v>
      </c>
      <c r="X45" s="83" t="str">
        <f>IF('Statistique-fr'!X45&gt;0,'Statistique-fr'!X45,"X")</f>
        <v>X</v>
      </c>
      <c r="Y45" s="83" t="str">
        <f>IF('Statistique-fr'!Y45&gt;0,'Statistique-fr'!Y45,"X")</f>
        <v>X</v>
      </c>
    </row>
    <row r="46" spans="1:25" ht="12.75">
      <c r="A46" s="23" t="s">
        <v>209</v>
      </c>
      <c r="B46" s="21"/>
      <c r="C46" s="21"/>
      <c r="D46" s="21"/>
      <c r="E46" s="21"/>
      <c r="F46" s="21"/>
      <c r="G46" s="21"/>
      <c r="H46" s="21"/>
      <c r="I46" s="83" t="str">
        <f>IF('Statistique-fr'!I46&gt;0,'Statistique-fr'!I46,"X")</f>
        <v>X</v>
      </c>
      <c r="J46" s="83" t="str">
        <f>IF('Statistique-fr'!J46&gt;0,'Statistique-fr'!J46,"X")</f>
        <v>X</v>
      </c>
      <c r="K46" s="83" t="str">
        <f>IF('Statistique-fr'!K46&gt;0,'Statistique-fr'!K46,"X")</f>
        <v>X</v>
      </c>
      <c r="L46" s="83" t="str">
        <f>IF('Statistique-fr'!L46&gt;0,'Statistique-fr'!L46,"X")</f>
        <v>X</v>
      </c>
      <c r="M46" s="83" t="str">
        <f>IF('Statistique-fr'!M46&gt;0,'Statistique-fr'!M46,"X")</f>
        <v>X</v>
      </c>
      <c r="N46" s="83" t="str">
        <f>IF('Statistique-fr'!N46&gt;0,'Statistique-fr'!N46,"X")</f>
        <v>X</v>
      </c>
      <c r="O46" s="83" t="str">
        <f>IF('Statistique-fr'!O46&gt;0,'Statistique-fr'!O46,"X")</f>
        <v>X</v>
      </c>
      <c r="P46" s="83" t="str">
        <f>IF('Statistique-fr'!P46&gt;0,'Statistique-fr'!P46,"X")</f>
        <v>X</v>
      </c>
      <c r="Q46" s="83" t="str">
        <f>IF('Statistique-fr'!Q46&gt;0,'Statistique-fr'!Q46,"X")</f>
        <v>X</v>
      </c>
      <c r="R46" s="83" t="str">
        <f>IF('Statistique-fr'!R46&gt;0,'Statistique-fr'!R46,"X")</f>
        <v>X</v>
      </c>
      <c r="S46" s="83" t="str">
        <f>IF('Statistique-fr'!S46&gt;0,'Statistique-fr'!S46,"X")</f>
        <v>X</v>
      </c>
      <c r="T46" s="83" t="str">
        <f>IF('Statistique-fr'!T46&gt;0,'Statistique-fr'!T46,"X")</f>
        <v>X</v>
      </c>
      <c r="U46" s="83" t="str">
        <f>IF('Statistique-fr'!U46&gt;0,'Statistique-fr'!U46,"X")</f>
        <v>X</v>
      </c>
      <c r="V46" s="83" t="str">
        <f>IF('Statistique-fr'!V46&gt;0,'Statistique-fr'!V46,"X")</f>
        <v>X</v>
      </c>
      <c r="W46" s="83" t="str">
        <f>IF('Statistique-fr'!W46&gt;0,'Statistique-fr'!W46,"X")</f>
        <v>X</v>
      </c>
      <c r="X46" s="83" t="str">
        <f>IF('Statistique-fr'!X46&gt;0,'Statistique-fr'!X46,"X")</f>
        <v>X</v>
      </c>
      <c r="Y46" s="83" t="str">
        <f>IF('Statistique-fr'!Y46&gt;0,'Statistique-fr'!Y46,"X")</f>
        <v>X</v>
      </c>
    </row>
    <row r="47" spans="1:25" s="12" customFormat="1" ht="12.75">
      <c r="A47" s="16" t="s">
        <v>204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</row>
    <row r="48" spans="1:25" s="12" customFormat="1" ht="12.75">
      <c r="A48" s="9" t="s">
        <v>39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21">
        <f>IF('Statistique-fr'!P48&gt;0,"Ok","")</f>
      </c>
      <c r="Q48" s="21">
        <f>IF('Statistique-fr'!Q48&gt;0,"Ok","")</f>
      </c>
      <c r="R48" s="80"/>
      <c r="S48" s="80"/>
      <c r="T48" s="80"/>
      <c r="U48" s="80"/>
      <c r="V48" s="80"/>
      <c r="W48" s="80"/>
      <c r="X48" s="80"/>
      <c r="Y48" s="80"/>
    </row>
    <row r="49" spans="1:25" s="12" customFormat="1" ht="12.75">
      <c r="A49" s="9" t="s">
        <v>40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21">
        <f>IF('Statistique-fr'!P49&gt;0,"Ok","")</f>
      </c>
      <c r="Q49" s="21">
        <f>IF('Statistique-fr'!Q49&gt;0,"Ok","")</f>
      </c>
      <c r="R49" s="80"/>
      <c r="S49" s="80"/>
      <c r="T49" s="80"/>
      <c r="U49" s="80"/>
      <c r="V49" s="80"/>
      <c r="W49" s="80"/>
      <c r="X49" s="80"/>
      <c r="Y49" s="80"/>
    </row>
  </sheetData>
  <mergeCells count="5">
    <mergeCell ref="C11:F11"/>
    <mergeCell ref="B1:M1"/>
    <mergeCell ref="N1:Y1"/>
    <mergeCell ref="C9:F9"/>
    <mergeCell ref="C10:F10"/>
  </mergeCells>
  <conditionalFormatting sqref="B24:B30 P48:Q49 C32:F38 Q32:R38 B22">
    <cfRule type="cellIs" priority="1" dxfId="0" operator="equal" stopIfTrue="1">
      <formula>"Ok"</formula>
    </cfRule>
    <cfRule type="cellIs" priority="2" dxfId="1" operator="notEqual" stopIfTrue="1">
      <formula>"Ok"</formula>
    </cfRule>
  </conditionalFormatting>
  <conditionalFormatting sqref="I40:Y46 B41:H43">
    <cfRule type="cellIs" priority="3" dxfId="1" operator="equal" stopIfTrue="1">
      <formula>"X"</formula>
    </cfRule>
    <cfRule type="cellIs" priority="4" dxfId="2" operator="greaterThan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14"/>
  <sheetViews>
    <sheetView workbookViewId="0" topLeftCell="A1">
      <pane ySplit="13" topLeftCell="BM20" activePane="bottomLeft" state="frozen"/>
      <selection pane="topLeft" activeCell="A1" sqref="A1"/>
      <selection pane="bottomLeft" activeCell="T34" sqref="T34"/>
    </sheetView>
  </sheetViews>
  <sheetFormatPr defaultColWidth="11.421875" defaultRowHeight="12.75"/>
  <cols>
    <col min="1" max="1" width="45.28125" style="0" customWidth="1"/>
    <col min="2" max="25" width="5.8515625" style="0" customWidth="1"/>
  </cols>
  <sheetData>
    <row r="1" spans="2:25" ht="12.75">
      <c r="B1" s="100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 t="s">
        <v>1</v>
      </c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</row>
    <row r="2" spans="2:25" ht="12.75">
      <c r="B2" s="26" t="s">
        <v>12</v>
      </c>
      <c r="C2" s="26" t="s">
        <v>13</v>
      </c>
      <c r="D2" s="26" t="s">
        <v>14</v>
      </c>
      <c r="E2" s="35" t="s">
        <v>3</v>
      </c>
      <c r="F2" s="35" t="s">
        <v>4</v>
      </c>
      <c r="G2" s="35" t="s">
        <v>5</v>
      </c>
      <c r="H2" s="35" t="s">
        <v>6</v>
      </c>
      <c r="I2" s="35" t="s">
        <v>7</v>
      </c>
      <c r="J2" s="35" t="s">
        <v>8</v>
      </c>
      <c r="K2" s="35" t="s">
        <v>9</v>
      </c>
      <c r="L2" s="35" t="s">
        <v>10</v>
      </c>
      <c r="M2" s="35" t="s">
        <v>11</v>
      </c>
      <c r="N2" s="35" t="s">
        <v>12</v>
      </c>
      <c r="O2" s="35" t="s">
        <v>13</v>
      </c>
      <c r="P2" s="35" t="s">
        <v>14</v>
      </c>
      <c r="Q2" s="27" t="s">
        <v>3</v>
      </c>
      <c r="R2" s="27" t="s">
        <v>4</v>
      </c>
      <c r="S2" s="27" t="s">
        <v>5</v>
      </c>
      <c r="T2" s="27" t="s">
        <v>6</v>
      </c>
      <c r="U2" s="27" t="s">
        <v>7</v>
      </c>
      <c r="V2" s="27" t="s">
        <v>8</v>
      </c>
      <c r="W2" s="27" t="s">
        <v>9</v>
      </c>
      <c r="X2" s="27" t="s">
        <v>10</v>
      </c>
      <c r="Y2" s="27" t="s">
        <v>11</v>
      </c>
    </row>
    <row r="3" spans="1:25" s="7" customFormat="1" ht="11.25" customHeight="1">
      <c r="A3" s="2" t="s">
        <v>2</v>
      </c>
      <c r="B3" s="5" t="s">
        <v>138</v>
      </c>
      <c r="C3" s="5" t="s">
        <v>139</v>
      </c>
      <c r="D3" s="5" t="s">
        <v>140</v>
      </c>
      <c r="E3" s="5" t="s">
        <v>141</v>
      </c>
      <c r="F3" s="5" t="s">
        <v>142</v>
      </c>
      <c r="G3" s="5" t="s">
        <v>143</v>
      </c>
      <c r="H3" s="5" t="s">
        <v>144</v>
      </c>
      <c r="I3" s="5" t="s">
        <v>145</v>
      </c>
      <c r="J3" s="5" t="s">
        <v>146</v>
      </c>
      <c r="K3" s="5" t="s">
        <v>147</v>
      </c>
      <c r="L3" s="5" t="s">
        <v>148</v>
      </c>
      <c r="M3" s="5" t="s">
        <v>149</v>
      </c>
      <c r="N3" s="6" t="s">
        <v>150</v>
      </c>
      <c r="O3" s="6" t="s">
        <v>151</v>
      </c>
      <c r="P3" s="6" t="s">
        <v>152</v>
      </c>
      <c r="Q3" s="6" t="s">
        <v>153</v>
      </c>
      <c r="R3" s="6" t="s">
        <v>154</v>
      </c>
      <c r="S3" s="6" t="s">
        <v>155</v>
      </c>
      <c r="T3" s="6" t="s">
        <v>156</v>
      </c>
      <c r="U3" s="6" t="s">
        <v>157</v>
      </c>
      <c r="V3" s="6" t="s">
        <v>158</v>
      </c>
      <c r="W3" s="6" t="s">
        <v>159</v>
      </c>
      <c r="X3" s="6" t="s">
        <v>160</v>
      </c>
      <c r="Y3" s="6" t="s">
        <v>161</v>
      </c>
    </row>
    <row r="4" spans="1:26" s="4" customFormat="1" ht="12.75">
      <c r="A4" s="62" t="s">
        <v>42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3" s="67" customFormat="1" ht="12.75">
      <c r="A5" s="76" t="s">
        <v>63</v>
      </c>
      <c r="B5" s="4"/>
      <c r="C5" s="4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3" s="67" customFormat="1" ht="12.75">
      <c r="A6" s="76" t="s">
        <v>64</v>
      </c>
      <c r="B6" s="4"/>
      <c r="C6" s="4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</row>
    <row r="7" spans="1:23" s="67" customFormat="1" ht="12.75">
      <c r="A7" s="76" t="s">
        <v>65</v>
      </c>
      <c r="B7" s="4"/>
      <c r="C7" s="4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</row>
    <row r="8" spans="1:18" s="67" customFormat="1" ht="12.75">
      <c r="A8" s="76" t="s">
        <v>43</v>
      </c>
      <c r="B8" s="4"/>
      <c r="C8" s="4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</row>
    <row r="9" spans="1:18" s="67" customFormat="1" ht="12.75">
      <c r="A9" s="76" t="s">
        <v>62</v>
      </c>
      <c r="B9" s="4"/>
      <c r="C9" s="4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</row>
    <row r="10" spans="1:24" s="67" customFormat="1" ht="12.75">
      <c r="A10" s="76" t="s">
        <v>167</v>
      </c>
      <c r="H10" s="57"/>
      <c r="S10" s="57"/>
      <c r="X10" s="57"/>
    </row>
    <row r="11" s="67" customFormat="1" ht="12.75">
      <c r="A11" s="72" t="s">
        <v>52</v>
      </c>
    </row>
    <row r="12" spans="1:3" s="67" customFormat="1" ht="12.75">
      <c r="A12" s="54" t="s">
        <v>166</v>
      </c>
      <c r="B12" s="59"/>
      <c r="C12" s="59"/>
    </row>
    <row r="13" spans="1:15" s="67" customFormat="1" ht="13.5" thickBot="1">
      <c r="A13" s="54" t="s">
        <v>53</v>
      </c>
      <c r="E13" s="59"/>
      <c r="F13" s="59"/>
      <c r="G13" s="59"/>
      <c r="M13" s="59"/>
      <c r="N13" s="59"/>
      <c r="O13" s="59"/>
    </row>
    <row r="14" spans="1:25" ht="18.75" thickTop="1">
      <c r="A14" s="77"/>
      <c r="B14" s="81" t="s">
        <v>217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</row>
    <row r="15" ht="12.75">
      <c r="A15" s="1" t="s">
        <v>42</v>
      </c>
    </row>
    <row r="16" ht="12.75">
      <c r="A16" s="88" t="s">
        <v>222</v>
      </c>
    </row>
    <row r="17" ht="12.75">
      <c r="A17" s="69" t="s">
        <v>205</v>
      </c>
    </row>
    <row r="18" ht="12.75">
      <c r="A18" s="23" t="s">
        <v>40</v>
      </c>
    </row>
    <row r="19" ht="12.75">
      <c r="A19" s="23" t="s">
        <v>206</v>
      </c>
    </row>
    <row r="20" ht="12.75">
      <c r="A20" s="23" t="s">
        <v>39</v>
      </c>
    </row>
    <row r="21" ht="12.75">
      <c r="A21" s="23" t="s">
        <v>207</v>
      </c>
    </row>
    <row r="22" ht="12.75">
      <c r="A22" s="23" t="s">
        <v>208</v>
      </c>
    </row>
    <row r="23" spans="1:9" ht="12.75">
      <c r="A23" s="23" t="s">
        <v>209</v>
      </c>
      <c r="B23" s="12"/>
      <c r="C23" s="12"/>
      <c r="D23" s="12"/>
      <c r="E23" s="12"/>
      <c r="F23" s="12"/>
      <c r="G23" s="12"/>
      <c r="H23" s="12"/>
      <c r="I23" s="12"/>
    </row>
    <row r="24" s="12" customFormat="1" ht="12.75">
      <c r="A24" s="78" t="s">
        <v>223</v>
      </c>
    </row>
    <row r="25" spans="1:25" s="12" customFormat="1" ht="12.75">
      <c r="A25" s="13" t="s">
        <v>39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s="12" customFormat="1" ht="12.75">
      <c r="A26" s="13" t="s">
        <v>218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s="12" customFormat="1" ht="12.75">
      <c r="A27" s="13" t="s">
        <v>219</v>
      </c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s="12" customFormat="1" ht="12.75">
      <c r="A28" s="13" t="s">
        <v>220</v>
      </c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4" s="12" customFormat="1" ht="12.75">
      <c r="A29" s="78" t="s">
        <v>167</v>
      </c>
      <c r="H29"/>
      <c r="S29"/>
      <c r="X29"/>
    </row>
    <row r="30" s="12" customFormat="1" ht="12.75">
      <c r="A30" s="16" t="s">
        <v>221</v>
      </c>
    </row>
    <row r="31" spans="1:3" s="12" customFormat="1" ht="12.75">
      <c r="A31" s="9" t="s">
        <v>166</v>
      </c>
      <c r="B31"/>
      <c r="C31"/>
    </row>
    <row r="32" s="12" customFormat="1" ht="12.75">
      <c r="A32" s="79" t="s">
        <v>53</v>
      </c>
    </row>
    <row r="33" spans="1:15" s="12" customFormat="1" ht="12.75">
      <c r="A33" s="13" t="s">
        <v>39</v>
      </c>
      <c r="E33"/>
      <c r="F33"/>
      <c r="G33"/>
      <c r="M33"/>
      <c r="N33"/>
      <c r="O33"/>
    </row>
    <row r="34" spans="1:15" s="12" customFormat="1" ht="12.75">
      <c r="A34" s="78" t="s">
        <v>219</v>
      </c>
      <c r="E34"/>
      <c r="F34"/>
      <c r="G34"/>
      <c r="M34"/>
      <c r="N34"/>
      <c r="O34"/>
    </row>
    <row r="35" spans="1:15" s="12" customFormat="1" ht="12.75">
      <c r="A35" s="78" t="s">
        <v>220</v>
      </c>
      <c r="E35"/>
      <c r="F35"/>
      <c r="G35"/>
      <c r="M35"/>
      <c r="N35"/>
      <c r="O35"/>
    </row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  <row r="323" s="12" customFormat="1" ht="12.75"/>
    <row r="324" s="12" customFormat="1" ht="12.75"/>
    <row r="325" s="12" customFormat="1" ht="12.75"/>
    <row r="326" s="12" customFormat="1" ht="12.75"/>
    <row r="327" s="12" customFormat="1" ht="12.75"/>
    <row r="328" s="12" customFormat="1" ht="12.75"/>
    <row r="329" s="12" customFormat="1" ht="12.75"/>
    <row r="330" s="12" customFormat="1" ht="12.75"/>
    <row r="331" s="12" customFormat="1" ht="12.75"/>
    <row r="332" s="12" customFormat="1" ht="12.75"/>
    <row r="333" s="12" customFormat="1" ht="12.75"/>
    <row r="334" s="12" customFormat="1" ht="12.75"/>
    <row r="335" s="12" customFormat="1" ht="12.75"/>
    <row r="336" s="12" customFormat="1" ht="12.75"/>
    <row r="337" s="12" customFormat="1" ht="12.75"/>
    <row r="338" s="12" customFormat="1" ht="12.75"/>
    <row r="339" s="12" customFormat="1" ht="12.75"/>
    <row r="340" s="12" customFormat="1" ht="12.75"/>
    <row r="341" s="12" customFormat="1" ht="12.75"/>
    <row r="342" s="12" customFormat="1" ht="12.75"/>
    <row r="343" s="12" customFormat="1" ht="12.75"/>
    <row r="344" s="12" customFormat="1" ht="12.75"/>
    <row r="345" s="12" customFormat="1" ht="12.75"/>
    <row r="346" s="12" customFormat="1" ht="12.75"/>
    <row r="347" s="12" customFormat="1" ht="12.75"/>
    <row r="348" s="12" customFormat="1" ht="12.75"/>
    <row r="349" s="12" customFormat="1" ht="12.75"/>
    <row r="350" s="12" customFormat="1" ht="12.75"/>
    <row r="351" s="12" customFormat="1" ht="12.75"/>
    <row r="352" s="12" customFormat="1" ht="12.75"/>
    <row r="353" s="12" customFormat="1" ht="12.75"/>
    <row r="354" s="12" customFormat="1" ht="12.75"/>
    <row r="355" s="12" customFormat="1" ht="12.75"/>
    <row r="356" s="12" customFormat="1" ht="12.75"/>
    <row r="357" s="12" customFormat="1" ht="12.75"/>
    <row r="358" s="12" customFormat="1" ht="12.75"/>
    <row r="359" s="12" customFormat="1" ht="12.75"/>
    <row r="360" s="12" customFormat="1" ht="12.75"/>
    <row r="361" s="12" customFormat="1" ht="12.75"/>
    <row r="362" s="12" customFormat="1" ht="12.75"/>
    <row r="363" s="12" customFormat="1" ht="12.75"/>
    <row r="364" s="12" customFormat="1" ht="12.75"/>
    <row r="365" s="12" customFormat="1" ht="12.75"/>
    <row r="366" s="12" customFormat="1" ht="12.75"/>
    <row r="367" s="12" customFormat="1" ht="12.75"/>
    <row r="368" s="12" customFormat="1" ht="12.75"/>
    <row r="369" s="12" customFormat="1" ht="12.75"/>
    <row r="370" s="12" customFormat="1" ht="12.75"/>
    <row r="371" s="12" customFormat="1" ht="12.75"/>
    <row r="372" s="12" customFormat="1" ht="12.75"/>
    <row r="373" s="12" customFormat="1" ht="12.75"/>
    <row r="374" s="12" customFormat="1" ht="12.75"/>
    <row r="375" s="12" customFormat="1" ht="12.75"/>
    <row r="376" s="12" customFormat="1" ht="12.75"/>
    <row r="377" s="12" customFormat="1" ht="12.75"/>
    <row r="378" s="12" customFormat="1" ht="12.75"/>
    <row r="379" s="12" customFormat="1" ht="12.75"/>
    <row r="380" s="12" customFormat="1" ht="12.75"/>
    <row r="381" s="12" customFormat="1" ht="12.75"/>
    <row r="382" s="12" customFormat="1" ht="12.75"/>
    <row r="383" s="12" customFormat="1" ht="12.75"/>
    <row r="384" s="12" customFormat="1" ht="12.75"/>
    <row r="385" s="12" customFormat="1" ht="12.75"/>
    <row r="386" s="12" customFormat="1" ht="12.75"/>
    <row r="387" s="12" customFormat="1" ht="12.75"/>
    <row r="388" s="12" customFormat="1" ht="12.75"/>
    <row r="389" s="12" customFormat="1" ht="12.75"/>
    <row r="390" s="12" customFormat="1" ht="12.75"/>
    <row r="391" s="12" customFormat="1" ht="12.75"/>
    <row r="392" s="12" customFormat="1" ht="12.75"/>
    <row r="393" s="12" customFormat="1" ht="12.75"/>
    <row r="394" s="12" customFormat="1" ht="12.75"/>
    <row r="395" s="12" customFormat="1" ht="12.75"/>
    <row r="396" s="12" customFormat="1" ht="12.75"/>
    <row r="397" s="12" customFormat="1" ht="12.75"/>
    <row r="398" s="12" customFormat="1" ht="12.75"/>
    <row r="399" s="12" customFormat="1" ht="12.75"/>
    <row r="400" s="12" customFormat="1" ht="12.75"/>
    <row r="401" s="12" customFormat="1" ht="12.75"/>
    <row r="402" s="12" customFormat="1" ht="12.75"/>
    <row r="403" s="12" customFormat="1" ht="12.75"/>
    <row r="404" s="12" customFormat="1" ht="12.75"/>
    <row r="405" s="12" customFormat="1" ht="12.75"/>
    <row r="406" spans="2:9" s="12" customFormat="1" ht="12.75">
      <c r="B406"/>
      <c r="C406"/>
      <c r="D406"/>
      <c r="E406"/>
      <c r="F406"/>
      <c r="G406"/>
      <c r="H406"/>
      <c r="I406"/>
    </row>
    <row r="407" ht="12.75">
      <c r="A407" s="12"/>
    </row>
    <row r="408" ht="12.75">
      <c r="A408" s="12"/>
    </row>
    <row r="409" ht="12.75">
      <c r="A409" s="12"/>
    </row>
    <row r="410" ht="12.75">
      <c r="A410" s="12"/>
    </row>
    <row r="411" ht="12.75">
      <c r="A411" s="12"/>
    </row>
    <row r="412" ht="12.75">
      <c r="A412" s="12"/>
    </row>
    <row r="413" ht="12.75">
      <c r="A413" s="12"/>
    </row>
    <row r="414" ht="12.75">
      <c r="A414" s="12"/>
    </row>
  </sheetData>
  <mergeCells count="2">
    <mergeCell ref="B1:M1"/>
    <mergeCell ref="N1:Y1"/>
  </mergeCells>
  <conditionalFormatting sqref="D25 M33:O35 H29 S29 X29 B31:C31 D18 E25:Y28 E17:Y23 D20 E33:G33">
    <cfRule type="cellIs" priority="1" dxfId="0" operator="greaterThan" stopIfTrue="1">
      <formula>0</formula>
    </cfRule>
    <cfRule type="cellIs" priority="2" dxfId="1" operator="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Z409"/>
  <sheetViews>
    <sheetView workbookViewId="0" topLeftCell="A1">
      <selection activeCell="I15" sqref="I15"/>
    </sheetView>
  </sheetViews>
  <sheetFormatPr defaultColWidth="11.421875" defaultRowHeight="12.75"/>
  <cols>
    <col min="1" max="1" width="33.00390625" style="0" customWidth="1"/>
    <col min="2" max="2" width="5.8515625" style="0" customWidth="1"/>
    <col min="3" max="4" width="6.00390625" style="0" customWidth="1"/>
    <col min="5" max="7" width="5.8515625" style="0" customWidth="1"/>
    <col min="8" max="9" width="6.00390625" style="0" customWidth="1"/>
    <col min="10" max="10" width="5.8515625" style="0" customWidth="1"/>
    <col min="11" max="11" width="6.8515625" style="0" customWidth="1"/>
    <col min="12" max="12" width="6.57421875" style="0" customWidth="1"/>
    <col min="13" max="13" width="6.7109375" style="0" customWidth="1"/>
    <col min="14" max="14" width="6.57421875" style="0" customWidth="1"/>
    <col min="15" max="25" width="6.8515625" style="0" customWidth="1"/>
  </cols>
  <sheetData>
    <row r="1" spans="2:25" ht="12.75">
      <c r="B1" s="100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 t="s">
        <v>1</v>
      </c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</row>
    <row r="2" spans="2:25" ht="12.75">
      <c r="B2" s="26" t="s">
        <v>12</v>
      </c>
      <c r="C2" s="26" t="s">
        <v>13</v>
      </c>
      <c r="D2" s="26" t="s">
        <v>173</v>
      </c>
      <c r="E2" s="35" t="s">
        <v>175</v>
      </c>
      <c r="F2" s="35" t="s">
        <v>174</v>
      </c>
      <c r="G2" s="35" t="s">
        <v>176</v>
      </c>
      <c r="H2" s="35" t="s">
        <v>177</v>
      </c>
      <c r="I2" s="35" t="s">
        <v>178</v>
      </c>
      <c r="J2" s="35" t="s">
        <v>179</v>
      </c>
      <c r="K2" s="35" t="s">
        <v>180</v>
      </c>
      <c r="L2" s="35" t="s">
        <v>181</v>
      </c>
      <c r="M2" s="35" t="s">
        <v>182</v>
      </c>
      <c r="N2" s="35" t="s">
        <v>12</v>
      </c>
      <c r="O2" s="35" t="s">
        <v>13</v>
      </c>
      <c r="P2" s="35" t="s">
        <v>173</v>
      </c>
      <c r="Q2" s="27" t="s">
        <v>175</v>
      </c>
      <c r="R2" s="27" t="s">
        <v>174</v>
      </c>
      <c r="S2" s="27" t="s">
        <v>176</v>
      </c>
      <c r="T2" s="27" t="s">
        <v>177</v>
      </c>
      <c r="U2" s="27" t="s">
        <v>178</v>
      </c>
      <c r="V2" s="27" t="s">
        <v>179</v>
      </c>
      <c r="W2" s="27" t="s">
        <v>180</v>
      </c>
      <c r="X2" s="27" t="s">
        <v>181</v>
      </c>
      <c r="Y2" s="27" t="s">
        <v>182</v>
      </c>
    </row>
    <row r="3" spans="1:25" s="7" customFormat="1" ht="11.25" customHeight="1">
      <c r="A3" s="2" t="s">
        <v>2</v>
      </c>
      <c r="B3" s="5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5" t="s">
        <v>24</v>
      </c>
      <c r="L3" s="5" t="s">
        <v>25</v>
      </c>
      <c r="M3" s="5" t="s">
        <v>26</v>
      </c>
      <c r="N3" s="6" t="s">
        <v>27</v>
      </c>
      <c r="O3" s="6" t="s">
        <v>28</v>
      </c>
      <c r="P3" s="6" t="s">
        <v>29</v>
      </c>
      <c r="Q3" s="6" t="s">
        <v>30</v>
      </c>
      <c r="R3" s="6" t="s">
        <v>31</v>
      </c>
      <c r="S3" s="6" t="s">
        <v>32</v>
      </c>
      <c r="T3" s="6" t="s">
        <v>33</v>
      </c>
      <c r="U3" s="6" t="s">
        <v>34</v>
      </c>
      <c r="V3" s="6" t="s">
        <v>35</v>
      </c>
      <c r="W3" s="6" t="s">
        <v>36</v>
      </c>
      <c r="X3" s="6" t="s">
        <v>37</v>
      </c>
      <c r="Y3" s="6" t="s">
        <v>38</v>
      </c>
    </row>
    <row r="4" spans="1:26" s="4" customFormat="1" ht="12.75">
      <c r="A4" s="62" t="s">
        <v>187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3" s="67" customFormat="1" ht="12.75">
      <c r="A5" s="76" t="s">
        <v>191</v>
      </c>
      <c r="B5" s="4"/>
      <c r="C5" s="4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3" s="67" customFormat="1" ht="12.75">
      <c r="A6" s="76" t="s">
        <v>190</v>
      </c>
      <c r="B6" s="4"/>
      <c r="C6" s="4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</row>
    <row r="7" spans="1:23" s="67" customFormat="1" ht="12.75">
      <c r="A7" s="76" t="s">
        <v>189</v>
      </c>
      <c r="B7" s="4"/>
      <c r="C7" s="4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</row>
    <row r="8" spans="1:18" s="67" customFormat="1" ht="12.75">
      <c r="A8" s="76" t="s">
        <v>185</v>
      </c>
      <c r="B8" s="4"/>
      <c r="C8" s="4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</row>
    <row r="9" spans="1:18" s="67" customFormat="1" ht="12.75">
      <c r="A9" s="76" t="s">
        <v>186</v>
      </c>
      <c r="B9" s="4"/>
      <c r="C9" s="4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</row>
    <row r="10" spans="1:24" s="67" customFormat="1" ht="12.75">
      <c r="A10" s="76" t="s">
        <v>192</v>
      </c>
      <c r="H10" s="57"/>
      <c r="S10" s="57"/>
      <c r="X10" s="57"/>
    </row>
    <row r="11" s="67" customFormat="1" ht="12.75">
      <c r="A11" s="72" t="s">
        <v>199</v>
      </c>
    </row>
    <row r="12" spans="1:3" s="67" customFormat="1" ht="12.75">
      <c r="A12" s="54" t="s">
        <v>83</v>
      </c>
      <c r="B12" s="59"/>
      <c r="C12" s="59"/>
    </row>
    <row r="13" spans="1:15" s="67" customFormat="1" ht="13.5" thickBot="1">
      <c r="A13" s="54" t="s">
        <v>188</v>
      </c>
      <c r="E13" s="59"/>
      <c r="F13" s="59"/>
      <c r="G13" s="59"/>
      <c r="M13" s="59"/>
      <c r="N13" s="59"/>
      <c r="O13" s="59"/>
    </row>
    <row r="14" spans="1:25" ht="18.75" thickTop="1">
      <c r="A14" s="77"/>
      <c r="B14" s="81" t="s">
        <v>238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</row>
    <row r="15" ht="12.75">
      <c r="A15" s="1" t="s">
        <v>187</v>
      </c>
    </row>
    <row r="16" ht="12.75">
      <c r="A16" s="88" t="s">
        <v>228</v>
      </c>
    </row>
    <row r="17" spans="1:25" ht="12.75">
      <c r="A17" s="69" t="s">
        <v>205</v>
      </c>
      <c r="B17" s="87"/>
      <c r="C17" s="87"/>
      <c r="D17" s="87"/>
      <c r="E17" s="87" t="str">
        <f>IF('Biologie &amp; Peche-fr'!E17&gt;0,'Biologie &amp; Peche-fr'!E17,"X")</f>
        <v>X</v>
      </c>
      <c r="F17" s="87" t="str">
        <f>IF('Biologie &amp; Peche-fr'!F17&gt;0,'Biologie &amp; Peche-fr'!F17,"X")</f>
        <v>X</v>
      </c>
      <c r="G17" s="87" t="str">
        <f>IF('Biologie &amp; Peche-fr'!G17&gt;0,'Biologie &amp; Peche-fr'!G17,"X")</f>
        <v>X</v>
      </c>
      <c r="H17" s="87" t="str">
        <f>IF('Biologie &amp; Peche-fr'!H17&gt;0,'Biologie &amp; Peche-fr'!H17,"X")</f>
        <v>X</v>
      </c>
      <c r="I17" s="87" t="str">
        <f>IF('Biologie &amp; Peche-fr'!I17&gt;0,'Biologie &amp; Peche-fr'!I17,"X")</f>
        <v>X</v>
      </c>
      <c r="J17" s="87" t="str">
        <f>IF('Biologie &amp; Peche-fr'!J17&gt;0,'Biologie &amp; Peche-fr'!J17,"X")</f>
        <v>X</v>
      </c>
      <c r="K17" s="87" t="str">
        <f>IF('Biologie &amp; Peche-fr'!K17&gt;0,'Biologie &amp; Peche-fr'!K17,"X")</f>
        <v>X</v>
      </c>
      <c r="L17" s="87" t="str">
        <f>IF('Biologie &amp; Peche-fr'!L17&gt;0,'Biologie &amp; Peche-fr'!L17,"X")</f>
        <v>X</v>
      </c>
      <c r="M17" s="87" t="str">
        <f>IF('Biologie &amp; Peche-fr'!M17&gt;0,'Biologie &amp; Peche-fr'!M17,"X")</f>
        <v>X</v>
      </c>
      <c r="N17" s="87" t="str">
        <f>IF('Biologie &amp; Peche-fr'!N17&gt;0,'Biologie &amp; Peche-fr'!N17,"X")</f>
        <v>X</v>
      </c>
      <c r="O17" s="87" t="str">
        <f>IF('Biologie &amp; Peche-fr'!O17&gt;0,'Biologie &amp; Peche-fr'!O17,"X")</f>
        <v>X</v>
      </c>
      <c r="P17" s="87" t="str">
        <f>IF('Biologie &amp; Peche-fr'!P17&gt;0,'Biologie &amp; Peche-fr'!P17,"X")</f>
        <v>X</v>
      </c>
      <c r="Q17" s="87" t="str">
        <f>IF('Biologie &amp; Peche-fr'!Q17&gt;0,'Biologie &amp; Peche-fr'!Q17,"X")</f>
        <v>X</v>
      </c>
      <c r="R17" s="87" t="str">
        <f>IF('Biologie &amp; Peche-fr'!R17&gt;0,'Biologie &amp; Peche-fr'!R17,"X")</f>
        <v>X</v>
      </c>
      <c r="S17" s="87" t="str">
        <f>IF('Biologie &amp; Peche-fr'!S17&gt;0,'Biologie &amp; Peche-fr'!S17,"X")</f>
        <v>X</v>
      </c>
      <c r="T17" s="87" t="str">
        <f>IF('Biologie &amp; Peche-fr'!T17&gt;0,'Biologie &amp; Peche-fr'!T17,"X")</f>
        <v>X</v>
      </c>
      <c r="U17" s="87" t="str">
        <f>IF('Biologie &amp; Peche-fr'!U17&gt;0,'Biologie &amp; Peche-fr'!U17,"X")</f>
        <v>X</v>
      </c>
      <c r="V17" s="87" t="str">
        <f>IF('Biologie &amp; Peche-fr'!V17&gt;0,'Biologie &amp; Peche-fr'!V17,"X")</f>
        <v>X</v>
      </c>
      <c r="W17" s="87" t="str">
        <f>IF('Biologie &amp; Peche-fr'!W17&gt;0,'Biologie &amp; Peche-fr'!W17,"X")</f>
        <v>X</v>
      </c>
      <c r="X17" s="87" t="str">
        <f>IF('Biologie &amp; Peche-fr'!X17&gt;0,'Biologie &amp; Peche-fr'!X17,"X")</f>
        <v>X</v>
      </c>
      <c r="Y17" s="87" t="str">
        <f>IF('Biologie &amp; Peche-fr'!Y17&gt;0,'Biologie &amp; Peche-fr'!Y17,"X")</f>
        <v>X</v>
      </c>
    </row>
    <row r="18" spans="1:25" ht="12.75">
      <c r="A18" s="23" t="s">
        <v>40</v>
      </c>
      <c r="B18" s="87"/>
      <c r="C18" s="87"/>
      <c r="D18" s="87" t="str">
        <f>IF('Biologie &amp; Peche-fr'!D18&gt;0,'Biologie &amp; Peche-fr'!D18,"X")</f>
        <v>X</v>
      </c>
      <c r="E18" s="87" t="str">
        <f>IF('Biologie &amp; Peche-fr'!E18&gt;0,'Biologie &amp; Peche-fr'!E18,"X")</f>
        <v>X</v>
      </c>
      <c r="F18" s="87" t="str">
        <f>IF('Biologie &amp; Peche-fr'!F18&gt;0,'Biologie &amp; Peche-fr'!F18,"X")</f>
        <v>X</v>
      </c>
      <c r="G18" s="87" t="str">
        <f>IF('Biologie &amp; Peche-fr'!G18&gt;0,'Biologie &amp; Peche-fr'!G18,"X")</f>
        <v>X</v>
      </c>
      <c r="H18" s="87" t="str">
        <f>IF('Biologie &amp; Peche-fr'!H18&gt;0,'Biologie &amp; Peche-fr'!H18,"X")</f>
        <v>X</v>
      </c>
      <c r="I18" s="87" t="str">
        <f>IF('Biologie &amp; Peche-fr'!I18&gt;0,'Biologie &amp; Peche-fr'!I18,"X")</f>
        <v>X</v>
      </c>
      <c r="J18" s="87" t="str">
        <f>IF('Biologie &amp; Peche-fr'!J18&gt;0,'Biologie &amp; Peche-fr'!J18,"X")</f>
        <v>X</v>
      </c>
      <c r="K18" s="87" t="str">
        <f>IF('Biologie &amp; Peche-fr'!K18&gt;0,'Biologie &amp; Peche-fr'!K18,"X")</f>
        <v>X</v>
      </c>
      <c r="L18" s="87" t="str">
        <f>IF('Biologie &amp; Peche-fr'!L18&gt;0,'Biologie &amp; Peche-fr'!L18,"X")</f>
        <v>X</v>
      </c>
      <c r="M18" s="87" t="str">
        <f>IF('Biologie &amp; Peche-fr'!M18&gt;0,'Biologie &amp; Peche-fr'!M18,"X")</f>
        <v>X</v>
      </c>
      <c r="N18" s="87" t="str">
        <f>IF('Biologie &amp; Peche-fr'!N18&gt;0,'Biologie &amp; Peche-fr'!N18,"X")</f>
        <v>X</v>
      </c>
      <c r="O18" s="87" t="str">
        <f>IF('Biologie &amp; Peche-fr'!O18&gt;0,'Biologie &amp; Peche-fr'!O18,"X")</f>
        <v>X</v>
      </c>
      <c r="P18" s="87" t="str">
        <f>IF('Biologie &amp; Peche-fr'!P18&gt;0,'Biologie &amp; Peche-fr'!P18,"X")</f>
        <v>X</v>
      </c>
      <c r="Q18" s="87" t="str">
        <f>IF('Biologie &amp; Peche-fr'!Q18&gt;0,'Biologie &amp; Peche-fr'!Q18,"X")</f>
        <v>X</v>
      </c>
      <c r="R18" s="87" t="str">
        <f>IF('Biologie &amp; Peche-fr'!R18&gt;0,'Biologie &amp; Peche-fr'!R18,"X")</f>
        <v>X</v>
      </c>
      <c r="S18" s="87" t="str">
        <f>IF('Biologie &amp; Peche-fr'!S18&gt;0,'Biologie &amp; Peche-fr'!S18,"X")</f>
        <v>X</v>
      </c>
      <c r="T18" s="87" t="str">
        <f>IF('Biologie &amp; Peche-fr'!T18&gt;0,'Biologie &amp; Peche-fr'!T18,"X")</f>
        <v>X</v>
      </c>
      <c r="U18" s="87" t="str">
        <f>IF('Biologie &amp; Peche-fr'!U18&gt;0,'Biologie &amp; Peche-fr'!U18,"X")</f>
        <v>X</v>
      </c>
      <c r="V18" s="87" t="str">
        <f>IF('Biologie &amp; Peche-fr'!V18&gt;0,'Biologie &amp; Peche-fr'!V18,"X")</f>
        <v>X</v>
      </c>
      <c r="W18" s="87" t="str">
        <f>IF('Biologie &amp; Peche-fr'!W18&gt;0,'Biologie &amp; Peche-fr'!W18,"X")</f>
        <v>X</v>
      </c>
      <c r="X18" s="87" t="str">
        <f>IF('Biologie &amp; Peche-fr'!X18&gt;0,'Biologie &amp; Peche-fr'!X18,"X")</f>
        <v>X</v>
      </c>
      <c r="Y18" s="87" t="str">
        <f>IF('Biologie &amp; Peche-fr'!Y18&gt;0,'Biologie &amp; Peche-fr'!Y18,"X")</f>
        <v>X</v>
      </c>
    </row>
    <row r="19" spans="1:25" ht="12.75">
      <c r="A19" s="23" t="s">
        <v>206</v>
      </c>
      <c r="B19" s="87"/>
      <c r="C19" s="87"/>
      <c r="D19" s="87"/>
      <c r="E19" s="87" t="str">
        <f>IF('Biologie &amp; Peche-fr'!E19&gt;0,'Biologie &amp; Peche-fr'!E19,"X")</f>
        <v>X</v>
      </c>
      <c r="F19" s="87" t="str">
        <f>IF('Biologie &amp; Peche-fr'!F19&gt;0,'Biologie &amp; Peche-fr'!F19,"X")</f>
        <v>X</v>
      </c>
      <c r="G19" s="87" t="str">
        <f>IF('Biologie &amp; Peche-fr'!G19&gt;0,'Biologie &amp; Peche-fr'!G19,"X")</f>
        <v>X</v>
      </c>
      <c r="H19" s="87" t="str">
        <f>IF('Biologie &amp; Peche-fr'!H19&gt;0,'Biologie &amp; Peche-fr'!H19,"X")</f>
        <v>X</v>
      </c>
      <c r="I19" s="87" t="str">
        <f>IF('Biologie &amp; Peche-fr'!I19&gt;0,'Biologie &amp; Peche-fr'!I19,"X")</f>
        <v>X</v>
      </c>
      <c r="J19" s="87" t="str">
        <f>IF('Biologie &amp; Peche-fr'!J19&gt;0,'Biologie &amp; Peche-fr'!J19,"X")</f>
        <v>X</v>
      </c>
      <c r="K19" s="87" t="str">
        <f>IF('Biologie &amp; Peche-fr'!K19&gt;0,'Biologie &amp; Peche-fr'!K19,"X")</f>
        <v>X</v>
      </c>
      <c r="L19" s="87" t="str">
        <f>IF('Biologie &amp; Peche-fr'!L19&gt;0,'Biologie &amp; Peche-fr'!L19,"X")</f>
        <v>X</v>
      </c>
      <c r="M19" s="87" t="str">
        <f>IF('Biologie &amp; Peche-fr'!M19&gt;0,'Biologie &amp; Peche-fr'!M19,"X")</f>
        <v>X</v>
      </c>
      <c r="N19" s="87" t="str">
        <f>IF('Biologie &amp; Peche-fr'!N19&gt;0,'Biologie &amp; Peche-fr'!N19,"X")</f>
        <v>X</v>
      </c>
      <c r="O19" s="87" t="str">
        <f>IF('Biologie &amp; Peche-fr'!O19&gt;0,'Biologie &amp; Peche-fr'!O19,"X")</f>
        <v>X</v>
      </c>
      <c r="P19" s="87" t="str">
        <f>IF('Biologie &amp; Peche-fr'!P19&gt;0,'Biologie &amp; Peche-fr'!P19,"X")</f>
        <v>X</v>
      </c>
      <c r="Q19" s="87" t="str">
        <f>IF('Biologie &amp; Peche-fr'!Q19&gt;0,'Biologie &amp; Peche-fr'!Q19,"X")</f>
        <v>X</v>
      </c>
      <c r="R19" s="87" t="str">
        <f>IF('Biologie &amp; Peche-fr'!R19&gt;0,'Biologie &amp; Peche-fr'!R19,"X")</f>
        <v>X</v>
      </c>
      <c r="S19" s="87" t="str">
        <f>IF('Biologie &amp; Peche-fr'!S19&gt;0,'Biologie &amp; Peche-fr'!S19,"X")</f>
        <v>X</v>
      </c>
      <c r="T19" s="87" t="str">
        <f>IF('Biologie &amp; Peche-fr'!T19&gt;0,'Biologie &amp; Peche-fr'!T19,"X")</f>
        <v>X</v>
      </c>
      <c r="U19" s="87" t="str">
        <f>IF('Biologie &amp; Peche-fr'!U19&gt;0,'Biologie &amp; Peche-fr'!U19,"X")</f>
        <v>X</v>
      </c>
      <c r="V19" s="87" t="str">
        <f>IF('Biologie &amp; Peche-fr'!V19&gt;0,'Biologie &amp; Peche-fr'!V19,"X")</f>
        <v>X</v>
      </c>
      <c r="W19" s="87" t="str">
        <f>IF('Biologie &amp; Peche-fr'!W19&gt;0,'Biologie &amp; Peche-fr'!W19,"X")</f>
        <v>X</v>
      </c>
      <c r="X19" s="87" t="str">
        <f>IF('Biologie &amp; Peche-fr'!X19&gt;0,'Biologie &amp; Peche-fr'!X19,"X")</f>
        <v>X</v>
      </c>
      <c r="Y19" s="87" t="str">
        <f>IF('Biologie &amp; Peche-fr'!Y19&gt;0,'Biologie &amp; Peche-fr'!Y19,"X")</f>
        <v>X</v>
      </c>
    </row>
    <row r="20" spans="1:25" ht="12.75">
      <c r="A20" s="23" t="s">
        <v>39</v>
      </c>
      <c r="B20" s="87"/>
      <c r="C20" s="87"/>
      <c r="D20" s="87" t="str">
        <f>IF('Biologie &amp; Peche-fr'!D20&gt;0,'Biologie &amp; Peche-fr'!D20,"X")</f>
        <v>X</v>
      </c>
      <c r="E20" s="87" t="str">
        <f>IF('Biologie &amp; Peche-fr'!E20&gt;0,'Biologie &amp; Peche-fr'!E20,"X")</f>
        <v>X</v>
      </c>
      <c r="F20" s="87" t="str">
        <f>IF('Biologie &amp; Peche-fr'!F20&gt;0,'Biologie &amp; Peche-fr'!F20,"X")</f>
        <v>X</v>
      </c>
      <c r="G20" s="87" t="str">
        <f>IF('Biologie &amp; Peche-fr'!G20&gt;0,'Biologie &amp; Peche-fr'!G20,"X")</f>
        <v>X</v>
      </c>
      <c r="H20" s="87" t="str">
        <f>IF('Biologie &amp; Peche-fr'!H20&gt;0,'Biologie &amp; Peche-fr'!H20,"X")</f>
        <v>X</v>
      </c>
      <c r="I20" s="87" t="str">
        <f>IF('Biologie &amp; Peche-fr'!I20&gt;0,'Biologie &amp; Peche-fr'!I20,"X")</f>
        <v>X</v>
      </c>
      <c r="J20" s="87" t="str">
        <f>IF('Biologie &amp; Peche-fr'!J20&gt;0,'Biologie &amp; Peche-fr'!J20,"X")</f>
        <v>X</v>
      </c>
      <c r="K20" s="87" t="str">
        <f>IF('Biologie &amp; Peche-fr'!K20&gt;0,'Biologie &amp; Peche-fr'!K20,"X")</f>
        <v>X</v>
      </c>
      <c r="L20" s="87" t="str">
        <f>IF('Biologie &amp; Peche-fr'!L20&gt;0,'Biologie &amp; Peche-fr'!L20,"X")</f>
        <v>X</v>
      </c>
      <c r="M20" s="87" t="str">
        <f>IF('Biologie &amp; Peche-fr'!M20&gt;0,'Biologie &amp; Peche-fr'!M20,"X")</f>
        <v>X</v>
      </c>
      <c r="N20" s="87" t="str">
        <f>IF('Biologie &amp; Peche-fr'!N20&gt;0,'Biologie &amp; Peche-fr'!N20,"X")</f>
        <v>X</v>
      </c>
      <c r="O20" s="87" t="str">
        <f>IF('Biologie &amp; Peche-fr'!O20&gt;0,'Biologie &amp; Peche-fr'!O20,"X")</f>
        <v>X</v>
      </c>
      <c r="P20" s="87" t="str">
        <f>IF('Biologie &amp; Peche-fr'!P20&gt;0,'Biologie &amp; Peche-fr'!P20,"X")</f>
        <v>X</v>
      </c>
      <c r="Q20" s="87" t="str">
        <f>IF('Biologie &amp; Peche-fr'!Q20&gt;0,'Biologie &amp; Peche-fr'!Q20,"X")</f>
        <v>X</v>
      </c>
      <c r="R20" s="87" t="str">
        <f>IF('Biologie &amp; Peche-fr'!R20&gt;0,'Biologie &amp; Peche-fr'!R20,"X")</f>
        <v>X</v>
      </c>
      <c r="S20" s="87" t="str">
        <f>IF('Biologie &amp; Peche-fr'!S20&gt;0,'Biologie &amp; Peche-fr'!S20,"X")</f>
        <v>X</v>
      </c>
      <c r="T20" s="87" t="str">
        <f>IF('Biologie &amp; Peche-fr'!T20&gt;0,'Biologie &amp; Peche-fr'!T20,"X")</f>
        <v>X</v>
      </c>
      <c r="U20" s="87" t="str">
        <f>IF('Biologie &amp; Peche-fr'!U20&gt;0,'Biologie &amp; Peche-fr'!U20,"X")</f>
        <v>X</v>
      </c>
      <c r="V20" s="87" t="str">
        <f>IF('Biologie &amp; Peche-fr'!V20&gt;0,'Biologie &amp; Peche-fr'!V20,"X")</f>
        <v>X</v>
      </c>
      <c r="W20" s="87" t="str">
        <f>IF('Biologie &amp; Peche-fr'!W20&gt;0,'Biologie &amp; Peche-fr'!W20,"X")</f>
        <v>X</v>
      </c>
      <c r="X20" s="87" t="str">
        <f>IF('Biologie &amp; Peche-fr'!X20&gt;0,'Biologie &amp; Peche-fr'!X20,"X")</f>
        <v>X</v>
      </c>
      <c r="Y20" s="87" t="str">
        <f>IF('Biologie &amp; Peche-fr'!Y20&gt;0,'Biologie &amp; Peche-fr'!Y20,"X")</f>
        <v>X</v>
      </c>
    </row>
    <row r="21" spans="1:25" ht="12.75">
      <c r="A21" s="23" t="s">
        <v>207</v>
      </c>
      <c r="B21" s="87"/>
      <c r="C21" s="87"/>
      <c r="D21" s="87"/>
      <c r="E21" s="87" t="str">
        <f>IF('Biologie &amp; Peche-fr'!E21&gt;0,'Biologie &amp; Peche-fr'!E21,"X")</f>
        <v>X</v>
      </c>
      <c r="F21" s="87" t="str">
        <f>IF('Biologie &amp; Peche-fr'!F21&gt;0,'Biologie &amp; Peche-fr'!F21,"X")</f>
        <v>X</v>
      </c>
      <c r="G21" s="87" t="str">
        <f>IF('Biologie &amp; Peche-fr'!G21&gt;0,'Biologie &amp; Peche-fr'!G21,"X")</f>
        <v>X</v>
      </c>
      <c r="H21" s="87" t="str">
        <f>IF('Biologie &amp; Peche-fr'!H21&gt;0,'Biologie &amp; Peche-fr'!H21,"X")</f>
        <v>X</v>
      </c>
      <c r="I21" s="87" t="str">
        <f>IF('Biologie &amp; Peche-fr'!I21&gt;0,'Biologie &amp; Peche-fr'!I21,"X")</f>
        <v>X</v>
      </c>
      <c r="J21" s="87" t="str">
        <f>IF('Biologie &amp; Peche-fr'!J21&gt;0,'Biologie &amp; Peche-fr'!J21,"X")</f>
        <v>X</v>
      </c>
      <c r="K21" s="87" t="str">
        <f>IF('Biologie &amp; Peche-fr'!K21&gt;0,'Biologie &amp; Peche-fr'!K21,"X")</f>
        <v>X</v>
      </c>
      <c r="L21" s="87" t="str">
        <f>IF('Biologie &amp; Peche-fr'!L21&gt;0,'Biologie &amp; Peche-fr'!L21,"X")</f>
        <v>X</v>
      </c>
      <c r="M21" s="87" t="str">
        <f>IF('Biologie &amp; Peche-fr'!M21&gt;0,'Biologie &amp; Peche-fr'!M21,"X")</f>
        <v>X</v>
      </c>
      <c r="N21" s="87" t="str">
        <f>IF('Biologie &amp; Peche-fr'!N21&gt;0,'Biologie &amp; Peche-fr'!N21,"X")</f>
        <v>X</v>
      </c>
      <c r="O21" s="87" t="str">
        <f>IF('Biologie &amp; Peche-fr'!O21&gt;0,'Biologie &amp; Peche-fr'!O21,"X")</f>
        <v>X</v>
      </c>
      <c r="P21" s="87" t="str">
        <f>IF('Biologie &amp; Peche-fr'!P21&gt;0,'Biologie &amp; Peche-fr'!P21,"X")</f>
        <v>X</v>
      </c>
      <c r="Q21" s="87" t="str">
        <f>IF('Biologie &amp; Peche-fr'!Q21&gt;0,'Biologie &amp; Peche-fr'!Q21,"X")</f>
        <v>X</v>
      </c>
      <c r="R21" s="87" t="str">
        <f>IF('Biologie &amp; Peche-fr'!R21&gt;0,'Biologie &amp; Peche-fr'!R21,"X")</f>
        <v>X</v>
      </c>
      <c r="S21" s="87" t="str">
        <f>IF('Biologie &amp; Peche-fr'!S21&gt;0,'Biologie &amp; Peche-fr'!S21,"X")</f>
        <v>X</v>
      </c>
      <c r="T21" s="87" t="str">
        <f>IF('Biologie &amp; Peche-fr'!T21&gt;0,'Biologie &amp; Peche-fr'!T21,"X")</f>
        <v>X</v>
      </c>
      <c r="U21" s="87" t="str">
        <f>IF('Biologie &amp; Peche-fr'!U21&gt;0,'Biologie &amp; Peche-fr'!U21,"X")</f>
        <v>X</v>
      </c>
      <c r="V21" s="87" t="str">
        <f>IF('Biologie &amp; Peche-fr'!V21&gt;0,'Biologie &amp; Peche-fr'!V21,"X")</f>
        <v>X</v>
      </c>
      <c r="W21" s="87" t="str">
        <f>IF('Biologie &amp; Peche-fr'!W21&gt;0,'Biologie &amp; Peche-fr'!W21,"X")</f>
        <v>X</v>
      </c>
      <c r="X21" s="87" t="str">
        <f>IF('Biologie &amp; Peche-fr'!X21&gt;0,'Biologie &amp; Peche-fr'!X21,"X")</f>
        <v>X</v>
      </c>
      <c r="Y21" s="87" t="str">
        <f>IF('Biologie &amp; Peche-fr'!Y21&gt;0,'Biologie &amp; Peche-fr'!Y21,"X")</f>
        <v>X</v>
      </c>
    </row>
    <row r="22" spans="1:25" ht="12.75">
      <c r="A22" s="23" t="s">
        <v>208</v>
      </c>
      <c r="B22" s="87"/>
      <c r="C22" s="87"/>
      <c r="D22" s="87"/>
      <c r="E22" s="87" t="str">
        <f>IF('Biologie &amp; Peche-fr'!E22&gt;0,'Biologie &amp; Peche-fr'!E22,"X")</f>
        <v>X</v>
      </c>
      <c r="F22" s="87" t="str">
        <f>IF('Biologie &amp; Peche-fr'!F22&gt;0,'Biologie &amp; Peche-fr'!F22,"X")</f>
        <v>X</v>
      </c>
      <c r="G22" s="87" t="str">
        <f>IF('Biologie &amp; Peche-fr'!G22&gt;0,'Biologie &amp; Peche-fr'!G22,"X")</f>
        <v>X</v>
      </c>
      <c r="H22" s="87" t="str">
        <f>IF('Biologie &amp; Peche-fr'!H22&gt;0,'Biologie &amp; Peche-fr'!H22,"X")</f>
        <v>X</v>
      </c>
      <c r="I22" s="87" t="str">
        <f>IF('Biologie &amp; Peche-fr'!I22&gt;0,'Biologie &amp; Peche-fr'!I22,"X")</f>
        <v>X</v>
      </c>
      <c r="J22" s="87" t="str">
        <f>IF('Biologie &amp; Peche-fr'!J22&gt;0,'Biologie &amp; Peche-fr'!J22,"X")</f>
        <v>X</v>
      </c>
      <c r="K22" s="87" t="str">
        <f>IF('Biologie &amp; Peche-fr'!K22&gt;0,'Biologie &amp; Peche-fr'!K22,"X")</f>
        <v>X</v>
      </c>
      <c r="L22" s="87" t="str">
        <f>IF('Biologie &amp; Peche-fr'!L22&gt;0,'Biologie &amp; Peche-fr'!L22,"X")</f>
        <v>X</v>
      </c>
      <c r="M22" s="87" t="str">
        <f>IF('Biologie &amp; Peche-fr'!M22&gt;0,'Biologie &amp; Peche-fr'!M22,"X")</f>
        <v>X</v>
      </c>
      <c r="N22" s="87" t="str">
        <f>IF('Biologie &amp; Peche-fr'!N22&gt;0,'Biologie &amp; Peche-fr'!N22,"X")</f>
        <v>X</v>
      </c>
      <c r="O22" s="87" t="str">
        <f>IF('Biologie &amp; Peche-fr'!O22&gt;0,'Biologie &amp; Peche-fr'!O22,"X")</f>
        <v>X</v>
      </c>
      <c r="P22" s="87" t="str">
        <f>IF('Biologie &amp; Peche-fr'!P22&gt;0,'Biologie &amp; Peche-fr'!P22,"X")</f>
        <v>X</v>
      </c>
      <c r="Q22" s="87" t="str">
        <f>IF('Biologie &amp; Peche-fr'!Q22&gt;0,'Biologie &amp; Peche-fr'!Q22,"X")</f>
        <v>X</v>
      </c>
      <c r="R22" s="87" t="str">
        <f>IF('Biologie &amp; Peche-fr'!R22&gt;0,'Biologie &amp; Peche-fr'!R22,"X")</f>
        <v>X</v>
      </c>
      <c r="S22" s="87" t="str">
        <f>IF('Biologie &amp; Peche-fr'!S22&gt;0,'Biologie &amp; Peche-fr'!S22,"X")</f>
        <v>X</v>
      </c>
      <c r="T22" s="87" t="str">
        <f>IF('Biologie &amp; Peche-fr'!T22&gt;0,'Biologie &amp; Peche-fr'!T22,"X")</f>
        <v>X</v>
      </c>
      <c r="U22" s="87" t="str">
        <f>IF('Biologie &amp; Peche-fr'!U22&gt;0,'Biologie &amp; Peche-fr'!U22,"X")</f>
        <v>X</v>
      </c>
      <c r="V22" s="87" t="str">
        <f>IF('Biologie &amp; Peche-fr'!V22&gt;0,'Biologie &amp; Peche-fr'!V22,"X")</f>
        <v>X</v>
      </c>
      <c r="W22" s="87" t="str">
        <f>IF('Biologie &amp; Peche-fr'!W22&gt;0,'Biologie &amp; Peche-fr'!W22,"X")</f>
        <v>X</v>
      </c>
      <c r="X22" s="87" t="str">
        <f>IF('Biologie &amp; Peche-fr'!X22&gt;0,'Biologie &amp; Peche-fr'!X22,"X")</f>
        <v>X</v>
      </c>
      <c r="Y22" s="87" t="str">
        <f>IF('Biologie &amp; Peche-fr'!Y22&gt;0,'Biologie &amp; Peche-fr'!Y22,"X")</f>
        <v>X</v>
      </c>
    </row>
    <row r="23" spans="1:25" ht="12.75">
      <c r="A23" s="23" t="s">
        <v>209</v>
      </c>
      <c r="B23" s="87"/>
      <c r="C23" s="87"/>
      <c r="D23" s="87"/>
      <c r="E23" s="87" t="str">
        <f>IF('Biologie &amp; Peche-fr'!E23&gt;0,'Biologie &amp; Peche-fr'!E23,"X")</f>
        <v>X</v>
      </c>
      <c r="F23" s="87" t="str">
        <f>IF('Biologie &amp; Peche-fr'!F23&gt;0,'Biologie &amp; Peche-fr'!F23,"X")</f>
        <v>X</v>
      </c>
      <c r="G23" s="87" t="str">
        <f>IF('Biologie &amp; Peche-fr'!G23&gt;0,'Biologie &amp; Peche-fr'!G23,"X")</f>
        <v>X</v>
      </c>
      <c r="H23" s="87" t="str">
        <f>IF('Biologie &amp; Peche-fr'!H23&gt;0,'Biologie &amp; Peche-fr'!H23,"X")</f>
        <v>X</v>
      </c>
      <c r="I23" s="87" t="str">
        <f>IF('Biologie &amp; Peche-fr'!I23&gt;0,'Biologie &amp; Peche-fr'!I23,"X")</f>
        <v>X</v>
      </c>
      <c r="J23" s="87" t="str">
        <f>IF('Biologie &amp; Peche-fr'!J23&gt;0,'Biologie &amp; Peche-fr'!J23,"X")</f>
        <v>X</v>
      </c>
      <c r="K23" s="87" t="str">
        <f>IF('Biologie &amp; Peche-fr'!K23&gt;0,'Biologie &amp; Peche-fr'!K23,"X")</f>
        <v>X</v>
      </c>
      <c r="L23" s="87" t="str">
        <f>IF('Biologie &amp; Peche-fr'!L23&gt;0,'Biologie &amp; Peche-fr'!L23,"X")</f>
        <v>X</v>
      </c>
      <c r="M23" s="87" t="str">
        <f>IF('Biologie &amp; Peche-fr'!M23&gt;0,'Biologie &amp; Peche-fr'!M23,"X")</f>
        <v>X</v>
      </c>
      <c r="N23" s="87" t="str">
        <f>IF('Biologie &amp; Peche-fr'!N23&gt;0,'Biologie &amp; Peche-fr'!N23,"X")</f>
        <v>X</v>
      </c>
      <c r="O23" s="87" t="str">
        <f>IF('Biologie &amp; Peche-fr'!O23&gt;0,'Biologie &amp; Peche-fr'!O23,"X")</f>
        <v>X</v>
      </c>
      <c r="P23" s="87" t="str">
        <f>IF('Biologie &amp; Peche-fr'!P23&gt;0,'Biologie &amp; Peche-fr'!P23,"X")</f>
        <v>X</v>
      </c>
      <c r="Q23" s="87" t="str">
        <f>IF('Biologie &amp; Peche-fr'!Q23&gt;0,'Biologie &amp; Peche-fr'!Q23,"X")</f>
        <v>X</v>
      </c>
      <c r="R23" s="87" t="str">
        <f>IF('Biologie &amp; Peche-fr'!R23&gt;0,'Biologie &amp; Peche-fr'!R23,"X")</f>
        <v>X</v>
      </c>
      <c r="S23" s="87" t="str">
        <f>IF('Biologie &amp; Peche-fr'!S23&gt;0,'Biologie &amp; Peche-fr'!S23,"X")</f>
        <v>X</v>
      </c>
      <c r="T23" s="87" t="str">
        <f>IF('Biologie &amp; Peche-fr'!T23&gt;0,'Biologie &amp; Peche-fr'!T23,"X")</f>
        <v>X</v>
      </c>
      <c r="U23" s="87" t="str">
        <f>IF('Biologie &amp; Peche-fr'!U23&gt;0,'Biologie &amp; Peche-fr'!U23,"X")</f>
        <v>X</v>
      </c>
      <c r="V23" s="87" t="str">
        <f>IF('Biologie &amp; Peche-fr'!V23&gt;0,'Biologie &amp; Peche-fr'!V23,"X")</f>
        <v>X</v>
      </c>
      <c r="W23" s="87" t="str">
        <f>IF('Biologie &amp; Peche-fr'!W23&gt;0,'Biologie &amp; Peche-fr'!W23,"X")</f>
        <v>X</v>
      </c>
      <c r="X23" s="87" t="str">
        <f>IF('Biologie &amp; Peche-fr'!X23&gt;0,'Biologie &amp; Peche-fr'!X23,"X")</f>
        <v>X</v>
      </c>
      <c r="Y23" s="87" t="str">
        <f>IF('Biologie &amp; Peche-fr'!Y23&gt;0,'Biologie &amp; Peche-fr'!Y23,"X")</f>
        <v>X</v>
      </c>
    </row>
    <row r="24" spans="1:2" ht="12.75">
      <c r="A24" s="78" t="s">
        <v>229</v>
      </c>
      <c r="B24" s="12"/>
    </row>
    <row r="25" spans="1:23" ht="12.75">
      <c r="A25" s="13" t="s">
        <v>39</v>
      </c>
      <c r="B25" s="87"/>
      <c r="C25" s="87"/>
      <c r="D25" s="87" t="str">
        <f>IF('Biologie &amp; Peche-fr'!D25&gt;0,'Biologie &amp; Peche-fr'!D25,"X")</f>
        <v>X</v>
      </c>
      <c r="E25" s="87" t="str">
        <f>IF('Biologie &amp; Peche-fr'!E25&gt;0,'Biologie &amp; Peche-fr'!E25,"X")</f>
        <v>X</v>
      </c>
      <c r="F25" s="87" t="str">
        <f>IF('Biologie &amp; Peche-fr'!F25&gt;0,'Biologie &amp; Peche-fr'!F25,"X")</f>
        <v>X</v>
      </c>
      <c r="G25" s="87" t="str">
        <f>IF('Biologie &amp; Peche-fr'!G25&gt;0,'Biologie &amp; Peche-fr'!G25,"X")</f>
        <v>X</v>
      </c>
      <c r="H25" s="87" t="str">
        <f>IF('Biologie &amp; Peche-fr'!H25&gt;0,'Biologie &amp; Peche-fr'!H25,"X")</f>
        <v>X</v>
      </c>
      <c r="I25" s="87" t="str">
        <f>IF('Biologie &amp; Peche-fr'!I25&gt;0,'Biologie &amp; Peche-fr'!I25,"X")</f>
        <v>X</v>
      </c>
      <c r="J25" s="87" t="str">
        <f>IF('Biologie &amp; Peche-fr'!J25&gt;0,'Biologie &amp; Peche-fr'!J25,"X")</f>
        <v>X</v>
      </c>
      <c r="K25" s="87" t="str">
        <f>IF('Biologie &amp; Peche-fr'!K25&gt;0,'Biologie &amp; Peche-fr'!K25,"X")</f>
        <v>X</v>
      </c>
      <c r="L25" s="87" t="str">
        <f>IF('Biologie &amp; Peche-fr'!L25&gt;0,'Biologie &amp; Peche-fr'!L25,"X")</f>
        <v>X</v>
      </c>
      <c r="M25" s="87" t="str">
        <f>IF('Biologie &amp; Peche-fr'!M25&gt;0,'Biologie &amp; Peche-fr'!M25,"X")</f>
        <v>X</v>
      </c>
      <c r="N25" s="87" t="str">
        <f>IF('Biologie &amp; Peche-fr'!N25&gt;0,'Biologie &amp; Peche-fr'!N25,"X")</f>
        <v>X</v>
      </c>
      <c r="O25" s="87" t="str">
        <f>IF('Biologie &amp; Peche-fr'!O25&gt;0,'Biologie &amp; Peche-fr'!O25,"X")</f>
        <v>X</v>
      </c>
      <c r="P25" s="87" t="str">
        <f>IF('Biologie &amp; Peche-fr'!P25&gt;0,'Biologie &amp; Peche-fr'!P25,"X")</f>
        <v>X</v>
      </c>
      <c r="Q25" s="87" t="str">
        <f>IF('Biologie &amp; Peche-fr'!Q25&gt;0,'Biologie &amp; Peche-fr'!Q25,"X")</f>
        <v>X</v>
      </c>
      <c r="R25" s="87" t="str">
        <f>IF('Biologie &amp; Peche-fr'!R25&gt;0,'Biologie &amp; Peche-fr'!R25,"X")</f>
        <v>X</v>
      </c>
      <c r="S25" s="87" t="str">
        <f>IF('Biologie &amp; Peche-fr'!S25&gt;0,'Biologie &amp; Peche-fr'!S25,"X")</f>
        <v>X</v>
      </c>
      <c r="T25" s="87" t="str">
        <f>IF('Biologie &amp; Peche-fr'!T25&gt;0,'Biologie &amp; Peche-fr'!T25,"X")</f>
        <v>X</v>
      </c>
      <c r="U25" s="87" t="str">
        <f>IF('Biologie &amp; Peche-fr'!U25&gt;0,'Biologie &amp; Peche-fr'!U25,"X")</f>
        <v>X</v>
      </c>
      <c r="V25" s="87" t="str">
        <f>IF('Biologie &amp; Peche-fr'!V25&gt;0,'Biologie &amp; Peche-fr'!V25,"X")</f>
        <v>X</v>
      </c>
      <c r="W25" s="87" t="str">
        <f>IF('Biologie &amp; Peche-fr'!W25&gt;0,'Biologie &amp; Peche-fr'!W25,"X")</f>
        <v>X</v>
      </c>
    </row>
    <row r="26" spans="1:23" ht="12.75">
      <c r="A26" s="13" t="s">
        <v>218</v>
      </c>
      <c r="B26" s="87"/>
      <c r="C26" s="87"/>
      <c r="D26" s="87"/>
      <c r="E26" s="87" t="str">
        <f>IF('Biologie &amp; Peche-fr'!E26&gt;0,'Biologie &amp; Peche-fr'!E26,"X")</f>
        <v>X</v>
      </c>
      <c r="F26" s="87" t="str">
        <f>IF('Biologie &amp; Peche-fr'!F26&gt;0,'Biologie &amp; Peche-fr'!F26,"X")</f>
        <v>X</v>
      </c>
      <c r="G26" s="87" t="str">
        <f>IF('Biologie &amp; Peche-fr'!G26&gt;0,'Biologie &amp; Peche-fr'!G26,"X")</f>
        <v>X</v>
      </c>
      <c r="H26" s="87" t="str">
        <f>IF('Biologie &amp; Peche-fr'!H26&gt;0,'Biologie &amp; Peche-fr'!H26,"X")</f>
        <v>X</v>
      </c>
      <c r="I26" s="87" t="str">
        <f>IF('Biologie &amp; Peche-fr'!I26&gt;0,'Biologie &amp; Peche-fr'!I26,"X")</f>
        <v>X</v>
      </c>
      <c r="J26" s="87" t="str">
        <f>IF('Biologie &amp; Peche-fr'!J26&gt;0,'Biologie &amp; Peche-fr'!J26,"X")</f>
        <v>X</v>
      </c>
      <c r="K26" s="87" t="str">
        <f>IF('Biologie &amp; Peche-fr'!K26&gt;0,'Biologie &amp; Peche-fr'!K26,"X")</f>
        <v>X</v>
      </c>
      <c r="L26" s="87" t="str">
        <f>IF('Biologie &amp; Peche-fr'!L26&gt;0,'Biologie &amp; Peche-fr'!L26,"X")</f>
        <v>X</v>
      </c>
      <c r="M26" s="87" t="str">
        <f>IF('Biologie &amp; Peche-fr'!M26&gt;0,'Biologie &amp; Peche-fr'!M26,"X")</f>
        <v>X</v>
      </c>
      <c r="N26" s="87" t="str">
        <f>IF('Biologie &amp; Peche-fr'!N26&gt;0,'Biologie &amp; Peche-fr'!N26,"X")</f>
        <v>X</v>
      </c>
      <c r="O26" s="87" t="str">
        <f>IF('Biologie &amp; Peche-fr'!O26&gt;0,'Biologie &amp; Peche-fr'!O26,"X")</f>
        <v>X</v>
      </c>
      <c r="P26" s="87" t="str">
        <f>IF('Biologie &amp; Peche-fr'!P26&gt;0,'Biologie &amp; Peche-fr'!P26,"X")</f>
        <v>X</v>
      </c>
      <c r="Q26" s="87" t="str">
        <f>IF('Biologie &amp; Peche-fr'!Q26&gt;0,'Biologie &amp; Peche-fr'!Q26,"X")</f>
        <v>X</v>
      </c>
      <c r="R26" s="87" t="str">
        <f>IF('Biologie &amp; Peche-fr'!R26&gt;0,'Biologie &amp; Peche-fr'!R26,"X")</f>
        <v>X</v>
      </c>
      <c r="S26" s="87" t="str">
        <f>IF('Biologie &amp; Peche-fr'!S26&gt;0,'Biologie &amp; Peche-fr'!S26,"X")</f>
        <v>X</v>
      </c>
      <c r="T26" s="87" t="str">
        <f>IF('Biologie &amp; Peche-fr'!T26&gt;0,'Biologie &amp; Peche-fr'!T26,"X")</f>
        <v>X</v>
      </c>
      <c r="U26" s="87" t="str">
        <f>IF('Biologie &amp; Peche-fr'!U26&gt;0,'Biologie &amp; Peche-fr'!U26,"X")</f>
        <v>X</v>
      </c>
      <c r="V26" s="87" t="str">
        <f>IF('Biologie &amp; Peche-fr'!V26&gt;0,'Biologie &amp; Peche-fr'!V26,"X")</f>
        <v>X</v>
      </c>
      <c r="W26" s="87" t="str">
        <f>IF('Biologie &amp; Peche-fr'!W26&gt;0,'Biologie &amp; Peche-fr'!W26,"X")</f>
        <v>X</v>
      </c>
    </row>
    <row r="27" spans="1:23" s="12" customFormat="1" ht="12.75">
      <c r="A27" s="13" t="s">
        <v>219</v>
      </c>
      <c r="B27" s="87"/>
      <c r="C27" s="87"/>
      <c r="D27" s="87"/>
      <c r="E27" s="87" t="str">
        <f>IF('Biologie &amp; Peche-fr'!E27&gt;0,'Biologie &amp; Peche-fr'!E27,"X")</f>
        <v>X</v>
      </c>
      <c r="F27" s="87" t="str">
        <f>IF('Biologie &amp; Peche-fr'!F27&gt;0,'Biologie &amp; Peche-fr'!F27,"X")</f>
        <v>X</v>
      </c>
      <c r="G27" s="87" t="str">
        <f>IF('Biologie &amp; Peche-fr'!G27&gt;0,'Biologie &amp; Peche-fr'!G27,"X")</f>
        <v>X</v>
      </c>
      <c r="H27" s="87" t="str">
        <f>IF('Biologie &amp; Peche-fr'!H27&gt;0,'Biologie &amp; Peche-fr'!H27,"X")</f>
        <v>X</v>
      </c>
      <c r="I27" s="87" t="str">
        <f>IF('Biologie &amp; Peche-fr'!I27&gt;0,'Biologie &amp; Peche-fr'!I27,"X")</f>
        <v>X</v>
      </c>
      <c r="J27" s="87" t="str">
        <f>IF('Biologie &amp; Peche-fr'!J27&gt;0,'Biologie &amp; Peche-fr'!J27,"X")</f>
        <v>X</v>
      </c>
      <c r="K27" s="87" t="str">
        <f>IF('Biologie &amp; Peche-fr'!K27&gt;0,'Biologie &amp; Peche-fr'!K27,"X")</f>
        <v>X</v>
      </c>
      <c r="L27" s="87" t="str">
        <f>IF('Biologie &amp; Peche-fr'!L27&gt;0,'Biologie &amp; Peche-fr'!L27,"X")</f>
        <v>X</v>
      </c>
      <c r="M27" s="87" t="str">
        <f>IF('Biologie &amp; Peche-fr'!M27&gt;0,'Biologie &amp; Peche-fr'!M27,"X")</f>
        <v>X</v>
      </c>
      <c r="N27" s="87" t="str">
        <f>IF('Biologie &amp; Peche-fr'!N27&gt;0,'Biologie &amp; Peche-fr'!N27,"X")</f>
        <v>X</v>
      </c>
      <c r="O27" s="87" t="str">
        <f>IF('Biologie &amp; Peche-fr'!O27&gt;0,'Biologie &amp; Peche-fr'!O27,"X")</f>
        <v>X</v>
      </c>
      <c r="P27" s="87" t="str">
        <f>IF('Biologie &amp; Peche-fr'!P27&gt;0,'Biologie &amp; Peche-fr'!P27,"X")</f>
        <v>X</v>
      </c>
      <c r="Q27" s="87" t="str">
        <f>IF('Biologie &amp; Peche-fr'!Q27&gt;0,'Biologie &amp; Peche-fr'!Q27,"X")</f>
        <v>X</v>
      </c>
      <c r="R27" s="87" t="str">
        <f>IF('Biologie &amp; Peche-fr'!R27&gt;0,'Biologie &amp; Peche-fr'!R27,"X")</f>
        <v>X</v>
      </c>
      <c r="S27" s="87" t="str">
        <f>IF('Biologie &amp; Peche-fr'!S27&gt;0,'Biologie &amp; Peche-fr'!S27,"X")</f>
        <v>X</v>
      </c>
      <c r="T27" s="87" t="str">
        <f>IF('Biologie &amp; Peche-fr'!T27&gt;0,'Biologie &amp; Peche-fr'!T27,"X")</f>
        <v>X</v>
      </c>
      <c r="U27" s="87" t="str">
        <f>IF('Biologie &amp; Peche-fr'!U27&gt;0,'Biologie &amp; Peche-fr'!U27,"X")</f>
        <v>X</v>
      </c>
      <c r="V27" s="87" t="str">
        <f>IF('Biologie &amp; Peche-fr'!V27&gt;0,'Biologie &amp; Peche-fr'!V27,"X")</f>
        <v>X</v>
      </c>
      <c r="W27" s="87" t="str">
        <f>IF('Biologie &amp; Peche-fr'!W27&gt;0,'Biologie &amp; Peche-fr'!W27,"X")</f>
        <v>X</v>
      </c>
    </row>
    <row r="28" spans="1:23" s="12" customFormat="1" ht="12.75">
      <c r="A28" s="13" t="s">
        <v>220</v>
      </c>
      <c r="B28" s="87"/>
      <c r="C28" s="87"/>
      <c r="D28" s="87"/>
      <c r="E28" s="87" t="str">
        <f>IF('Biologie &amp; Peche-fr'!E28&gt;0,'Biologie &amp; Peche-fr'!E28,"X")</f>
        <v>X</v>
      </c>
      <c r="F28" s="87" t="str">
        <f>IF('Biologie &amp; Peche-fr'!F28&gt;0,'Biologie &amp; Peche-fr'!F28,"X")</f>
        <v>X</v>
      </c>
      <c r="G28" s="87" t="str">
        <f>IF('Biologie &amp; Peche-fr'!G28&gt;0,'Biologie &amp; Peche-fr'!G28,"X")</f>
        <v>X</v>
      </c>
      <c r="H28" s="87" t="str">
        <f>IF('Biologie &amp; Peche-fr'!H28&gt;0,'Biologie &amp; Peche-fr'!H28,"X")</f>
        <v>X</v>
      </c>
      <c r="I28" s="87" t="str">
        <f>IF('Biologie &amp; Peche-fr'!I28&gt;0,'Biologie &amp; Peche-fr'!I28,"X")</f>
        <v>X</v>
      </c>
      <c r="J28" s="87" t="str">
        <f>IF('Biologie &amp; Peche-fr'!J28&gt;0,'Biologie &amp; Peche-fr'!J28,"X")</f>
        <v>X</v>
      </c>
      <c r="K28" s="87" t="str">
        <f>IF('Biologie &amp; Peche-fr'!K28&gt;0,'Biologie &amp; Peche-fr'!K28,"X")</f>
        <v>X</v>
      </c>
      <c r="L28" s="87" t="str">
        <f>IF('Biologie &amp; Peche-fr'!L28&gt;0,'Biologie &amp; Peche-fr'!L28,"X")</f>
        <v>X</v>
      </c>
      <c r="M28" s="87" t="str">
        <f>IF('Biologie &amp; Peche-fr'!M28&gt;0,'Biologie &amp; Peche-fr'!M28,"X")</f>
        <v>X</v>
      </c>
      <c r="N28" s="87" t="str">
        <f>IF('Biologie &amp; Peche-fr'!N28&gt;0,'Biologie &amp; Peche-fr'!N28,"X")</f>
        <v>X</v>
      </c>
      <c r="O28" s="87" t="str">
        <f>IF('Biologie &amp; Peche-fr'!O28&gt;0,'Biologie &amp; Peche-fr'!O28,"X")</f>
        <v>X</v>
      </c>
      <c r="P28" s="87" t="str">
        <f>IF('Biologie &amp; Peche-fr'!P28&gt;0,'Biologie &amp; Peche-fr'!P28,"X")</f>
        <v>X</v>
      </c>
      <c r="Q28" s="87" t="str">
        <f>IF('Biologie &amp; Peche-fr'!Q28&gt;0,'Biologie &amp; Peche-fr'!Q28,"X")</f>
        <v>X</v>
      </c>
      <c r="R28" s="87" t="str">
        <f>IF('Biologie &amp; Peche-fr'!R28&gt;0,'Biologie &amp; Peche-fr'!R28,"X")</f>
        <v>X</v>
      </c>
      <c r="S28" s="87" t="str">
        <f>IF('Biologie &amp; Peche-fr'!S28&gt;0,'Biologie &amp; Peche-fr'!S28,"X")</f>
        <v>X</v>
      </c>
      <c r="T28" s="87" t="str">
        <f>IF('Biologie &amp; Peche-fr'!T28&gt;0,'Biologie &amp; Peche-fr'!T28,"X")</f>
        <v>X</v>
      </c>
      <c r="U28" s="87" t="str">
        <f>IF('Biologie &amp; Peche-fr'!U28&gt;0,'Biologie &amp; Peche-fr'!U28,"X")</f>
        <v>X</v>
      </c>
      <c r="V28" s="87" t="str">
        <f>IF('Biologie &amp; Peche-fr'!V28&gt;0,'Biologie &amp; Peche-fr'!V28,"X")</f>
        <v>X</v>
      </c>
      <c r="W28" s="87" t="str">
        <f>IF('Biologie &amp; Peche-fr'!W28&gt;0,'Biologie &amp; Peche-fr'!W28,"X")</f>
        <v>X</v>
      </c>
    </row>
    <row r="29" spans="1:24" s="12" customFormat="1" ht="12.75">
      <c r="A29" s="88" t="s">
        <v>192</v>
      </c>
      <c r="H29">
        <f>IF('Biologie &amp; Peche-fr'!H29&gt;0,"OK","")</f>
      </c>
      <c r="S29">
        <f>IF('Biologie &amp; Peche-fr'!S29&gt;0,"OK","")</f>
      </c>
      <c r="X29">
        <f>IF('Biologie &amp; Peche-fr'!X29&gt;0,"OK","")</f>
      </c>
    </row>
    <row r="30" s="12" customFormat="1" ht="12.75">
      <c r="A30" s="16" t="s">
        <v>199</v>
      </c>
    </row>
    <row r="31" spans="1:3" s="12" customFormat="1" ht="12.75">
      <c r="A31" s="9" t="s">
        <v>83</v>
      </c>
      <c r="B31">
        <f>IF('Biologie &amp; Peche-fr'!B31&gt;0,"OK","")</f>
      </c>
      <c r="C31">
        <f>IF('Biologie &amp; Peche-fr'!C31&gt;0,"OK","")</f>
      </c>
    </row>
    <row r="32" s="12" customFormat="1" ht="12.75">
      <c r="A32" s="79" t="s">
        <v>188</v>
      </c>
    </row>
    <row r="33" spans="1:15" s="12" customFormat="1" ht="12.75">
      <c r="A33" s="13" t="s">
        <v>39</v>
      </c>
      <c r="D33">
        <f>IF('Biologie &amp; Peche-fr'!D33&gt;0,"OK","")</f>
      </c>
      <c r="E33">
        <f>IF('Biologie &amp; Peche-fr'!E33&gt;0,"OK","")</f>
      </c>
      <c r="F33">
        <f>IF('Biologie &amp; Peche-fr'!F33&gt;0,"OK","")</f>
      </c>
      <c r="M33">
        <f>IF('Biologie &amp; Peche-fr'!M33&gt;0,"OK","")</f>
      </c>
      <c r="N33">
        <f>IF('Biologie &amp; Peche-fr'!N33&gt;0,"OK","")</f>
      </c>
      <c r="O33">
        <f>IF('Biologie &amp; Peche-fr'!O33&gt;0,"OK","")</f>
      </c>
    </row>
    <row r="34" spans="1:15" s="12" customFormat="1" ht="12.75">
      <c r="A34" s="13" t="s">
        <v>219</v>
      </c>
      <c r="M34">
        <f>IF('Biologie &amp; Peche-fr'!M34&gt;0,"OK","")</f>
      </c>
      <c r="N34">
        <f>IF('Biologie &amp; Peche-fr'!N34&gt;0,"OK","")</f>
      </c>
      <c r="O34">
        <f>IF('Biologie &amp; Peche-fr'!O34&gt;0,"OK","")</f>
      </c>
    </row>
    <row r="35" spans="1:15" s="12" customFormat="1" ht="12.75">
      <c r="A35" s="13" t="s">
        <v>220</v>
      </c>
      <c r="M35">
        <f>IF('Biologie &amp; Peche-fr'!M35&gt;0,"OK","")</f>
      </c>
      <c r="N35">
        <f>IF('Biologie &amp; Peche-fr'!N35&gt;0,"OK","")</f>
      </c>
      <c r="O35">
        <f>IF('Biologie &amp; Peche-fr'!O35&gt;0,"OK","")</f>
      </c>
    </row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  <row r="323" s="12" customFormat="1" ht="12.75"/>
    <row r="324" s="12" customFormat="1" ht="12.75"/>
    <row r="325" s="12" customFormat="1" ht="12.75"/>
    <row r="326" s="12" customFormat="1" ht="12.75"/>
    <row r="327" s="12" customFormat="1" ht="12.75"/>
    <row r="328" s="12" customFormat="1" ht="12.75"/>
    <row r="329" s="12" customFormat="1" ht="12.75"/>
    <row r="330" s="12" customFormat="1" ht="12.75"/>
    <row r="331" s="12" customFormat="1" ht="12.75"/>
    <row r="332" s="12" customFormat="1" ht="12.75"/>
    <row r="333" s="12" customFormat="1" ht="12.75"/>
    <row r="334" s="12" customFormat="1" ht="12.75"/>
    <row r="335" s="12" customFormat="1" ht="12.75"/>
    <row r="336" s="12" customFormat="1" ht="12.75"/>
    <row r="337" s="12" customFormat="1" ht="12.75"/>
    <row r="338" s="12" customFormat="1" ht="12.75"/>
    <row r="339" s="12" customFormat="1" ht="12.75"/>
    <row r="340" s="12" customFormat="1" ht="12.75"/>
    <row r="341" s="12" customFormat="1" ht="12.75"/>
    <row r="342" s="12" customFormat="1" ht="12.75"/>
    <row r="343" s="12" customFormat="1" ht="12.75"/>
    <row r="344" s="12" customFormat="1" ht="12.75"/>
    <row r="345" s="12" customFormat="1" ht="12.75"/>
    <row r="346" s="12" customFormat="1" ht="12.75"/>
    <row r="347" s="12" customFormat="1" ht="12.75"/>
    <row r="348" s="12" customFormat="1" ht="12.75"/>
    <row r="349" s="12" customFormat="1" ht="12.75"/>
    <row r="350" s="12" customFormat="1" ht="12.75"/>
    <row r="351" s="12" customFormat="1" ht="12.75"/>
    <row r="352" s="12" customFormat="1" ht="12.75"/>
    <row r="353" s="12" customFormat="1" ht="12.75"/>
    <row r="354" s="12" customFormat="1" ht="12.75"/>
    <row r="355" s="12" customFormat="1" ht="12.75"/>
    <row r="356" s="12" customFormat="1" ht="12.75"/>
    <row r="357" s="12" customFormat="1" ht="12.75"/>
    <row r="358" s="12" customFormat="1" ht="12.75"/>
    <row r="359" s="12" customFormat="1" ht="12.75"/>
    <row r="360" s="12" customFormat="1" ht="12.75"/>
    <row r="361" s="12" customFormat="1" ht="12.75"/>
    <row r="362" s="12" customFormat="1" ht="12.75"/>
    <row r="363" s="12" customFormat="1" ht="12.75"/>
    <row r="364" s="12" customFormat="1" ht="12.75"/>
    <row r="365" s="12" customFormat="1" ht="12.75"/>
    <row r="366" s="12" customFormat="1" ht="12.75"/>
    <row r="367" s="12" customFormat="1" ht="12.75"/>
    <row r="368" s="12" customFormat="1" ht="12.75"/>
    <row r="369" s="12" customFormat="1" ht="12.75"/>
    <row r="370" s="12" customFormat="1" ht="12.75"/>
    <row r="371" s="12" customFormat="1" ht="12.75"/>
    <row r="372" s="12" customFormat="1" ht="12.75"/>
    <row r="373" s="12" customFormat="1" ht="12.75"/>
    <row r="374" s="12" customFormat="1" ht="12.75"/>
    <row r="375" s="12" customFormat="1" ht="12.75"/>
    <row r="376" s="12" customFormat="1" ht="12.75"/>
    <row r="377" s="12" customFormat="1" ht="12.75"/>
    <row r="378" s="12" customFormat="1" ht="12.75"/>
    <row r="379" s="12" customFormat="1" ht="12.75"/>
    <row r="380" s="12" customFormat="1" ht="12.75"/>
    <row r="381" s="12" customFormat="1" ht="12.75"/>
    <row r="382" s="12" customFormat="1" ht="12.75"/>
    <row r="383" s="12" customFormat="1" ht="12.75"/>
    <row r="384" s="12" customFormat="1" ht="12.75"/>
    <row r="385" s="12" customFormat="1" ht="12.75"/>
    <row r="386" s="12" customFormat="1" ht="12.75"/>
    <row r="387" s="12" customFormat="1" ht="12.75"/>
    <row r="388" s="12" customFormat="1" ht="12.75"/>
    <row r="389" s="12" customFormat="1" ht="12.75"/>
    <row r="390" s="12" customFormat="1" ht="12.75"/>
    <row r="391" s="12" customFormat="1" ht="12.75"/>
    <row r="392" s="12" customFormat="1" ht="12.75"/>
    <row r="393" s="12" customFormat="1" ht="12.75"/>
    <row r="394" s="12" customFormat="1" ht="12.75"/>
    <row r="395" s="12" customFormat="1" ht="12.75"/>
    <row r="396" s="12" customFormat="1" ht="12.75"/>
    <row r="397" s="12" customFormat="1" ht="12.75"/>
    <row r="398" s="12" customFormat="1" ht="12.75"/>
    <row r="399" s="12" customFormat="1" ht="12.75"/>
    <row r="400" s="12" customFormat="1" ht="12.75"/>
    <row r="401" s="12" customFormat="1" ht="12.75"/>
    <row r="402" s="12" customFormat="1" ht="12.75"/>
    <row r="403" s="12" customFormat="1" ht="12.75"/>
    <row r="404" s="12" customFormat="1" ht="12.75"/>
    <row r="405" s="12" customFormat="1" ht="12.75"/>
    <row r="406" s="12" customFormat="1" ht="12.75"/>
    <row r="407" s="12" customFormat="1" ht="12.75"/>
    <row r="408" s="12" customFormat="1" ht="12.75"/>
    <row r="409" spans="2:9" s="12" customFormat="1" ht="12.75">
      <c r="B409"/>
      <c r="C409"/>
      <c r="D409"/>
      <c r="E409"/>
      <c r="F409"/>
      <c r="G409"/>
      <c r="H409"/>
      <c r="I409"/>
    </row>
  </sheetData>
  <mergeCells count="2">
    <mergeCell ref="B1:M1"/>
    <mergeCell ref="N1:Y1"/>
  </mergeCells>
  <conditionalFormatting sqref="B17:Y23 B25:W28">
    <cfRule type="cellIs" priority="1" dxfId="1" operator="equal" stopIfTrue="1">
      <formula>"X"</formula>
    </cfRule>
    <cfRule type="cellIs" priority="2" dxfId="0" operator="greaterThan" stopIfTrue="1">
      <formula>0</formula>
    </cfRule>
  </conditionalFormatting>
  <conditionalFormatting sqref="B31:C31 D33:F33 M33:O35 H29 S29 X29">
    <cfRule type="cellIs" priority="3" dxfId="0" operator="equal" stopIfTrue="1">
      <formula>"Ok"</formula>
    </cfRule>
    <cfRule type="cellIs" priority="4" dxfId="1" operator="notEqual" stopIfTrue="1">
      <formula>"Ok"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04"/>
  <sheetViews>
    <sheetView workbookViewId="0" topLeftCell="A1">
      <selection activeCell="T16" sqref="T16"/>
    </sheetView>
  </sheetViews>
  <sheetFormatPr defaultColWidth="11.421875" defaultRowHeight="12.75"/>
  <cols>
    <col min="1" max="1" width="26.421875" style="0" customWidth="1"/>
    <col min="2" max="25" width="6.7109375" style="0" customWidth="1"/>
  </cols>
  <sheetData>
    <row r="1" spans="2:25" ht="13.5" thickBot="1"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 t="s">
        <v>1</v>
      </c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2:25" ht="13.5" thickTop="1">
      <c r="B2" s="26" t="s">
        <v>12</v>
      </c>
      <c r="C2" s="26" t="s">
        <v>13</v>
      </c>
      <c r="D2" s="26" t="s">
        <v>14</v>
      </c>
      <c r="E2" s="35" t="s">
        <v>3</v>
      </c>
      <c r="F2" s="35" t="s">
        <v>4</v>
      </c>
      <c r="G2" s="35" t="s">
        <v>5</v>
      </c>
      <c r="H2" s="35" t="s">
        <v>6</v>
      </c>
      <c r="I2" s="35" t="s">
        <v>7</v>
      </c>
      <c r="J2" s="35" t="s">
        <v>8</v>
      </c>
      <c r="K2" s="35" t="s">
        <v>9</v>
      </c>
      <c r="L2" s="35" t="s">
        <v>10</v>
      </c>
      <c r="M2" s="35" t="s">
        <v>11</v>
      </c>
      <c r="N2" s="35" t="s">
        <v>12</v>
      </c>
      <c r="O2" s="35" t="s">
        <v>13</v>
      </c>
      <c r="P2" s="35" t="s">
        <v>14</v>
      </c>
      <c r="Q2" s="27" t="s">
        <v>3</v>
      </c>
      <c r="R2" s="27" t="s">
        <v>4</v>
      </c>
      <c r="S2" s="27" t="s">
        <v>5</v>
      </c>
      <c r="T2" s="27" t="s">
        <v>6</v>
      </c>
      <c r="U2" s="27" t="s">
        <v>7</v>
      </c>
      <c r="V2" s="27" t="s">
        <v>8</v>
      </c>
      <c r="W2" s="27" t="s">
        <v>9</v>
      </c>
      <c r="X2" s="27" t="s">
        <v>10</v>
      </c>
      <c r="Y2" s="27" t="s">
        <v>11</v>
      </c>
    </row>
    <row r="3" spans="1:25" s="7" customFormat="1" ht="11.25" customHeight="1">
      <c r="A3" s="2" t="s">
        <v>2</v>
      </c>
      <c r="B3" s="5" t="s">
        <v>138</v>
      </c>
      <c r="C3" s="5" t="s">
        <v>139</v>
      </c>
      <c r="D3" s="5" t="s">
        <v>140</v>
      </c>
      <c r="E3" s="5" t="s">
        <v>141</v>
      </c>
      <c r="F3" s="5" t="s">
        <v>142</v>
      </c>
      <c r="G3" s="5" t="s">
        <v>143</v>
      </c>
      <c r="H3" s="5" t="s">
        <v>144</v>
      </c>
      <c r="I3" s="5" t="s">
        <v>145</v>
      </c>
      <c r="J3" s="5" t="s">
        <v>146</v>
      </c>
      <c r="K3" s="5" t="s">
        <v>147</v>
      </c>
      <c r="L3" s="5" t="s">
        <v>148</v>
      </c>
      <c r="M3" s="5" t="s">
        <v>149</v>
      </c>
      <c r="N3" s="6" t="s">
        <v>150</v>
      </c>
      <c r="O3" s="6" t="s">
        <v>151</v>
      </c>
      <c r="P3" s="6" t="s">
        <v>152</v>
      </c>
      <c r="Q3" s="6" t="s">
        <v>153</v>
      </c>
      <c r="R3" s="6" t="s">
        <v>154</v>
      </c>
      <c r="S3" s="6" t="s">
        <v>155</v>
      </c>
      <c r="T3" s="6" t="s">
        <v>156</v>
      </c>
      <c r="U3" s="6" t="s">
        <v>157</v>
      </c>
      <c r="V3" s="6" t="s">
        <v>158</v>
      </c>
      <c r="W3" s="6" t="s">
        <v>159</v>
      </c>
      <c r="X3" s="6" t="s">
        <v>160</v>
      </c>
      <c r="Y3" s="6" t="s">
        <v>161</v>
      </c>
    </row>
    <row r="4" s="4" customFormat="1" ht="12.75">
      <c r="A4" s="53" t="s">
        <v>164</v>
      </c>
    </row>
    <row r="5" spans="1:23" s="4" customFormat="1" ht="15" customHeight="1">
      <c r="A5" s="54" t="s">
        <v>39</v>
      </c>
      <c r="C5" s="58"/>
      <c r="D5" s="89"/>
      <c r="E5" s="89"/>
      <c r="F5" s="108"/>
      <c r="G5" s="108"/>
      <c r="H5" s="108"/>
      <c r="I5" s="108"/>
      <c r="V5" s="67"/>
      <c r="W5" s="67"/>
    </row>
    <row r="6" spans="1:23" s="4" customFormat="1" ht="12.75">
      <c r="A6" s="54" t="s">
        <v>40</v>
      </c>
      <c r="B6" s="108"/>
      <c r="C6" s="108"/>
      <c r="D6" s="108"/>
      <c r="E6" s="108"/>
      <c r="F6" s="90"/>
      <c r="I6" s="107"/>
      <c r="J6" s="107"/>
      <c r="K6" s="107"/>
      <c r="L6" s="107"/>
      <c r="V6" s="67"/>
      <c r="W6" s="67"/>
    </row>
    <row r="7" spans="1:23" s="4" customFormat="1" ht="12.75" customHeight="1" thickBot="1">
      <c r="A7" s="54" t="s">
        <v>66</v>
      </c>
      <c r="C7" s="60"/>
      <c r="D7" s="90"/>
      <c r="E7" s="90"/>
      <c r="F7" s="90"/>
      <c r="I7" s="107"/>
      <c r="J7" s="107"/>
      <c r="K7" s="107"/>
      <c r="L7" s="107"/>
      <c r="R7" s="109" t="s">
        <v>165</v>
      </c>
      <c r="S7" s="109"/>
      <c r="T7" s="109"/>
      <c r="U7" s="109"/>
      <c r="V7" s="67"/>
      <c r="W7" s="67"/>
    </row>
    <row r="8" spans="1:25" ht="18.75" thickTop="1">
      <c r="A8" s="77"/>
      <c r="B8" s="81" t="s">
        <v>217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</row>
    <row r="9" ht="12.75">
      <c r="A9" s="32" t="s">
        <v>230</v>
      </c>
    </row>
    <row r="10" ht="12.75">
      <c r="A10" s="69" t="s">
        <v>205</v>
      </c>
    </row>
    <row r="11" ht="12.75">
      <c r="A11" s="23" t="s">
        <v>40</v>
      </c>
    </row>
    <row r="12" ht="12.75">
      <c r="A12" s="23" t="s">
        <v>206</v>
      </c>
    </row>
    <row r="13" ht="12.75">
      <c r="A13" s="23" t="s">
        <v>39</v>
      </c>
    </row>
    <row r="14" ht="12.75">
      <c r="A14" s="23" t="s">
        <v>207</v>
      </c>
    </row>
    <row r="15" ht="12.75">
      <c r="A15" s="23" t="s">
        <v>208</v>
      </c>
    </row>
    <row r="16" ht="12.75">
      <c r="A16" s="23" t="s">
        <v>209</v>
      </c>
    </row>
    <row r="21" spans="2:9" ht="12.75">
      <c r="B21" s="12"/>
      <c r="C21" s="12"/>
      <c r="D21" s="12"/>
      <c r="E21" s="12"/>
      <c r="F21" s="12"/>
      <c r="G21" s="12"/>
      <c r="H21" s="12"/>
      <c r="I21" s="12"/>
    </row>
    <row r="22" s="12" customFormat="1" ht="12.75"/>
    <row r="23" s="12" customFormat="1" ht="12.75"/>
    <row r="24" s="12" customFormat="1" ht="12.75"/>
    <row r="25" s="12" customFormat="1" ht="12.75"/>
    <row r="26" s="12" customFormat="1" ht="12.75"/>
    <row r="27" s="12" customFormat="1" ht="12.75"/>
    <row r="28" s="12" customFormat="1" ht="12.75"/>
    <row r="29" s="12" customFormat="1" ht="12.75"/>
    <row r="30" s="12" customFormat="1" ht="12.75"/>
    <row r="31" s="12" customFormat="1" ht="12.75"/>
    <row r="32" s="12" customFormat="1" ht="12.75"/>
    <row r="33" s="12" customFormat="1" ht="12.75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  <row r="323" s="12" customFormat="1" ht="12.75"/>
    <row r="324" s="12" customFormat="1" ht="12.75"/>
    <row r="325" s="12" customFormat="1" ht="12.75"/>
    <row r="326" s="12" customFormat="1" ht="12.75"/>
    <row r="327" s="12" customFormat="1" ht="12.75"/>
    <row r="328" s="12" customFormat="1" ht="12.75"/>
    <row r="329" s="12" customFormat="1" ht="12.75"/>
    <row r="330" s="12" customFormat="1" ht="12.75"/>
    <row r="331" s="12" customFormat="1" ht="12.75"/>
    <row r="332" s="12" customFormat="1" ht="12.75"/>
    <row r="333" s="12" customFormat="1" ht="12.75"/>
    <row r="334" s="12" customFormat="1" ht="12.75"/>
    <row r="335" s="12" customFormat="1" ht="12.75"/>
    <row r="336" s="12" customFormat="1" ht="12.75"/>
    <row r="337" s="12" customFormat="1" ht="12.75"/>
    <row r="338" s="12" customFormat="1" ht="12.75"/>
    <row r="339" s="12" customFormat="1" ht="12.75"/>
    <row r="340" s="12" customFormat="1" ht="12.75"/>
    <row r="341" s="12" customFormat="1" ht="12.75"/>
    <row r="342" s="12" customFormat="1" ht="12.75"/>
    <row r="343" s="12" customFormat="1" ht="12.75"/>
    <row r="344" s="12" customFormat="1" ht="12.75"/>
    <row r="345" s="12" customFormat="1" ht="12.75"/>
    <row r="346" s="12" customFormat="1" ht="12.75"/>
    <row r="347" s="12" customFormat="1" ht="12.75"/>
    <row r="348" s="12" customFormat="1" ht="12.75"/>
    <row r="349" s="12" customFormat="1" ht="12.75"/>
    <row r="350" s="12" customFormat="1" ht="12.75"/>
    <row r="351" s="12" customFormat="1" ht="12.75"/>
    <row r="352" s="12" customFormat="1" ht="12.75"/>
    <row r="353" s="12" customFormat="1" ht="12.75"/>
    <row r="354" s="12" customFormat="1" ht="12.75"/>
    <row r="355" s="12" customFormat="1" ht="12.75"/>
    <row r="356" s="12" customFormat="1" ht="12.75"/>
    <row r="357" s="12" customFormat="1" ht="12.75"/>
    <row r="358" s="12" customFormat="1" ht="12.75"/>
    <row r="359" s="12" customFormat="1" ht="12.75"/>
    <row r="360" s="12" customFormat="1" ht="12.75"/>
    <row r="361" s="12" customFormat="1" ht="12.75"/>
    <row r="362" s="12" customFormat="1" ht="12.75"/>
    <row r="363" s="12" customFormat="1" ht="12.75"/>
    <row r="364" s="12" customFormat="1" ht="12.75"/>
    <row r="365" s="12" customFormat="1" ht="12.75"/>
    <row r="366" s="12" customFormat="1" ht="12.75"/>
    <row r="367" s="12" customFormat="1" ht="12.75"/>
    <row r="368" s="12" customFormat="1" ht="12.75"/>
    <row r="369" s="12" customFormat="1" ht="12.75"/>
    <row r="370" s="12" customFormat="1" ht="12.75"/>
    <row r="371" s="12" customFormat="1" ht="12.75"/>
    <row r="372" s="12" customFormat="1" ht="12.75"/>
    <row r="373" s="12" customFormat="1" ht="12.75"/>
    <row r="374" s="12" customFormat="1" ht="12.75"/>
    <row r="375" s="12" customFormat="1" ht="12.75"/>
    <row r="376" s="12" customFormat="1" ht="12.75"/>
    <row r="377" s="12" customFormat="1" ht="12.75"/>
    <row r="378" s="12" customFormat="1" ht="12.75"/>
    <row r="379" s="12" customFormat="1" ht="12.75"/>
    <row r="380" s="12" customFormat="1" ht="12.75"/>
    <row r="381" s="12" customFormat="1" ht="12.75"/>
    <row r="382" s="12" customFormat="1" ht="12.75"/>
    <row r="383" s="12" customFormat="1" ht="12.75"/>
    <row r="384" s="12" customFormat="1" ht="12.75"/>
    <row r="385" s="12" customFormat="1" ht="12.75"/>
    <row r="386" s="12" customFormat="1" ht="12.75"/>
    <row r="387" s="12" customFormat="1" ht="12.75"/>
    <row r="388" s="12" customFormat="1" ht="12.75"/>
    <row r="389" s="12" customFormat="1" ht="12.75"/>
    <row r="390" s="12" customFormat="1" ht="12.75"/>
    <row r="391" s="12" customFormat="1" ht="12.75"/>
    <row r="392" s="12" customFormat="1" ht="12.75"/>
    <row r="393" s="12" customFormat="1" ht="12.75"/>
    <row r="394" s="12" customFormat="1" ht="12.75"/>
    <row r="395" s="12" customFormat="1" ht="12.75"/>
    <row r="396" s="12" customFormat="1" ht="12.75"/>
    <row r="397" s="12" customFormat="1" ht="12.75"/>
    <row r="398" s="12" customFormat="1" ht="12.75"/>
    <row r="399" s="12" customFormat="1" ht="12.75"/>
    <row r="400" s="12" customFormat="1" ht="12.75"/>
    <row r="401" s="12" customFormat="1" ht="12.75"/>
    <row r="402" s="12" customFormat="1" ht="12.75"/>
    <row r="403" s="12" customFormat="1" ht="12.75"/>
    <row r="404" spans="2:9" s="12" customFormat="1" ht="12.75">
      <c r="B404"/>
      <c r="C404"/>
      <c r="D404"/>
      <c r="E404"/>
      <c r="F404"/>
      <c r="G404"/>
      <c r="H404"/>
      <c r="I404"/>
    </row>
  </sheetData>
  <mergeCells count="7">
    <mergeCell ref="I6:L6"/>
    <mergeCell ref="I7:L7"/>
    <mergeCell ref="B1:M1"/>
    <mergeCell ref="N1:Y1"/>
    <mergeCell ref="F5:I5"/>
    <mergeCell ref="B6:E6"/>
    <mergeCell ref="R7:U7"/>
  </mergeCells>
  <conditionalFormatting sqref="B11:E11 F10:I10 R12:U16">
    <cfRule type="cellIs" priority="1" dxfId="0" operator="greaterThan" stopIfTrue="1">
      <formula>0</formula>
    </cfRule>
    <cfRule type="cellIs" priority="2" dxfId="1" operator="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Y403"/>
  <sheetViews>
    <sheetView workbookViewId="0" topLeftCell="A1">
      <selection activeCell="B8" sqref="B8"/>
    </sheetView>
  </sheetViews>
  <sheetFormatPr defaultColWidth="11.421875" defaultRowHeight="12.75"/>
  <cols>
    <col min="1" max="1" width="23.8515625" style="0" customWidth="1"/>
    <col min="2" max="25" width="6.8515625" style="0" customWidth="1"/>
  </cols>
  <sheetData>
    <row r="1" spans="2:25" ht="13.5" thickBot="1"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 t="s">
        <v>1</v>
      </c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2:25" ht="13.5" thickTop="1">
      <c r="B2" s="26" t="s">
        <v>12</v>
      </c>
      <c r="C2" s="26" t="s">
        <v>13</v>
      </c>
      <c r="D2" s="26" t="s">
        <v>173</v>
      </c>
      <c r="E2" s="35" t="s">
        <v>175</v>
      </c>
      <c r="F2" s="35" t="s">
        <v>174</v>
      </c>
      <c r="G2" s="35" t="s">
        <v>176</v>
      </c>
      <c r="H2" s="35" t="s">
        <v>177</v>
      </c>
      <c r="I2" s="35" t="s">
        <v>178</v>
      </c>
      <c r="J2" s="35" t="s">
        <v>179</v>
      </c>
      <c r="K2" s="35" t="s">
        <v>180</v>
      </c>
      <c r="L2" s="35" t="s">
        <v>181</v>
      </c>
      <c r="M2" s="35" t="s">
        <v>182</v>
      </c>
      <c r="N2" s="35" t="s">
        <v>12</v>
      </c>
      <c r="O2" s="35" t="s">
        <v>13</v>
      </c>
      <c r="P2" s="35" t="s">
        <v>173</v>
      </c>
      <c r="Q2" s="27" t="s">
        <v>175</v>
      </c>
      <c r="R2" s="27" t="s">
        <v>174</v>
      </c>
      <c r="S2" s="27" t="s">
        <v>176</v>
      </c>
      <c r="T2" s="27" t="s">
        <v>177</v>
      </c>
      <c r="U2" s="27" t="s">
        <v>178</v>
      </c>
      <c r="V2" s="27" t="s">
        <v>179</v>
      </c>
      <c r="W2" s="27" t="s">
        <v>180</v>
      </c>
      <c r="X2" s="27" t="s">
        <v>181</v>
      </c>
      <c r="Y2" s="27" t="s">
        <v>182</v>
      </c>
    </row>
    <row r="3" spans="1:25" s="7" customFormat="1" ht="11.25" customHeight="1">
      <c r="A3" s="2" t="s">
        <v>2</v>
      </c>
      <c r="B3" s="5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5" t="s">
        <v>24</v>
      </c>
      <c r="L3" s="5" t="s">
        <v>25</v>
      </c>
      <c r="M3" s="5" t="s">
        <v>26</v>
      </c>
      <c r="N3" s="6" t="s">
        <v>27</v>
      </c>
      <c r="O3" s="6" t="s">
        <v>28</v>
      </c>
      <c r="P3" s="6" t="s">
        <v>29</v>
      </c>
      <c r="Q3" s="6" t="s">
        <v>30</v>
      </c>
      <c r="R3" s="6" t="s">
        <v>31</v>
      </c>
      <c r="S3" s="6" t="s">
        <v>32</v>
      </c>
      <c r="T3" s="6" t="s">
        <v>33</v>
      </c>
      <c r="U3" s="6" t="s">
        <v>34</v>
      </c>
      <c r="V3" s="6" t="s">
        <v>35</v>
      </c>
      <c r="W3" s="6" t="s">
        <v>36</v>
      </c>
      <c r="X3" s="6" t="s">
        <v>37</v>
      </c>
      <c r="Y3" s="6" t="s">
        <v>38</v>
      </c>
    </row>
    <row r="4" spans="1:25" s="36" customFormat="1" ht="12.75">
      <c r="A4" s="8" t="s">
        <v>84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s="36" customFormat="1" ht="15" customHeight="1">
      <c r="A5" s="9" t="s">
        <v>39</v>
      </c>
      <c r="B5" s="4"/>
      <c r="C5" s="58"/>
      <c r="D5" s="89"/>
      <c r="E5" s="89"/>
      <c r="F5" s="108"/>
      <c r="G5" s="108"/>
      <c r="H5" s="108"/>
      <c r="I5" s="108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67"/>
      <c r="W5" s="67"/>
      <c r="X5" s="4"/>
      <c r="Y5" s="4"/>
    </row>
    <row r="6" spans="1:25" s="36" customFormat="1" ht="12.75">
      <c r="A6" s="9" t="s">
        <v>40</v>
      </c>
      <c r="B6" s="108"/>
      <c r="C6" s="108"/>
      <c r="D6" s="108"/>
      <c r="E6" s="108"/>
      <c r="F6" s="90"/>
      <c r="G6" s="4"/>
      <c r="H6" s="4"/>
      <c r="I6" s="107"/>
      <c r="J6" s="107"/>
      <c r="K6" s="107"/>
      <c r="L6" s="107"/>
      <c r="M6" s="4"/>
      <c r="N6" s="4"/>
      <c r="O6" s="4"/>
      <c r="P6" s="4"/>
      <c r="Q6" s="4"/>
      <c r="R6" s="4"/>
      <c r="S6" s="4"/>
      <c r="T6" s="4"/>
      <c r="U6" s="4"/>
      <c r="V6" s="67"/>
      <c r="W6" s="67"/>
      <c r="X6" s="4"/>
      <c r="Y6" s="4"/>
    </row>
    <row r="7" spans="1:25" s="36" customFormat="1" ht="12.75" customHeight="1" thickBot="1">
      <c r="A7" s="9" t="s">
        <v>82</v>
      </c>
      <c r="B7" s="4"/>
      <c r="C7" s="60"/>
      <c r="D7" s="90"/>
      <c r="E7" s="90"/>
      <c r="F7" s="90"/>
      <c r="G7" s="4"/>
      <c r="H7" s="4"/>
      <c r="I7" s="107"/>
      <c r="J7" s="107"/>
      <c r="K7" s="107"/>
      <c r="L7" s="107"/>
      <c r="M7" s="4"/>
      <c r="N7" s="4"/>
      <c r="O7" s="4"/>
      <c r="P7" s="4"/>
      <c r="Q7" s="4"/>
      <c r="R7" s="109" t="s">
        <v>236</v>
      </c>
      <c r="S7" s="109"/>
      <c r="T7" s="109"/>
      <c r="U7" s="109"/>
      <c r="V7" s="67"/>
      <c r="W7" s="67"/>
      <c r="X7" s="4"/>
      <c r="Y7" s="4"/>
    </row>
    <row r="8" spans="1:25" ht="18.75" thickTop="1">
      <c r="A8" s="77"/>
      <c r="B8" s="81" t="s">
        <v>238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</row>
    <row r="9" ht="12.75">
      <c r="A9" s="8" t="s">
        <v>84</v>
      </c>
    </row>
    <row r="10" spans="1:9" ht="12.75">
      <c r="A10" s="69" t="s">
        <v>205</v>
      </c>
      <c r="F10" s="87" t="str">
        <f>IF('Structures Socio Eco-fr'!F10=0,"X",'Structures Socio Eco-fr'!F10)</f>
        <v>X</v>
      </c>
      <c r="G10" s="87" t="str">
        <f>IF('Structures Socio Eco-fr'!G10=0,"X",'Structures Socio Eco-fr'!G10)</f>
        <v>X</v>
      </c>
      <c r="H10" s="87" t="str">
        <f>IF('Structures Socio Eco-fr'!H10=0,"X",'Structures Socio Eco-fr'!H10)</f>
        <v>X</v>
      </c>
      <c r="I10" s="87" t="str">
        <f>IF('Structures Socio Eco-fr'!I10=0,"X",'Structures Socio Eco-fr'!I10)</f>
        <v>X</v>
      </c>
    </row>
    <row r="11" spans="1:5" ht="12.75">
      <c r="A11" s="23" t="s">
        <v>40</v>
      </c>
      <c r="B11" s="87" t="str">
        <f>IF('Structures Socio Eco-fr'!B11=0,"X",'Structures Socio Eco-fr'!B11)</f>
        <v>X</v>
      </c>
      <c r="C11" s="87" t="str">
        <f>IF('Structures Socio Eco-fr'!C11=0,"X",'Structures Socio Eco-fr'!C11)</f>
        <v>X</v>
      </c>
      <c r="D11" s="87" t="str">
        <f>IF('Structures Socio Eco-fr'!D11=0,"X",'Structures Socio Eco-fr'!D11)</f>
        <v>X</v>
      </c>
      <c r="E11" s="87" t="str">
        <f>IF('Structures Socio Eco-fr'!E11=0,"X",'Structures Socio Eco-fr'!E11)</f>
        <v>X</v>
      </c>
    </row>
    <row r="12" spans="1:21" ht="12.75">
      <c r="A12" s="23" t="s">
        <v>206</v>
      </c>
      <c r="R12" s="87" t="str">
        <f>IF('Structures Socio Eco-fr'!R12=0,"X",'Structures Socio Eco-fr'!R12)</f>
        <v>X</v>
      </c>
      <c r="S12" s="87" t="str">
        <f>IF('Structures Socio Eco-fr'!S12=0,"X",'Structures Socio Eco-fr'!S12)</f>
        <v>X</v>
      </c>
      <c r="T12" s="87" t="str">
        <f>IF('Structures Socio Eco-fr'!T12=0,"X",'Structures Socio Eco-fr'!T12)</f>
        <v>X</v>
      </c>
      <c r="U12" s="87" t="str">
        <f>IF('Structures Socio Eco-fr'!U12=0,"X",'Structures Socio Eco-fr'!U12)</f>
        <v>X</v>
      </c>
    </row>
    <row r="13" spans="1:21" ht="12.75">
      <c r="A13" s="23" t="s">
        <v>39</v>
      </c>
      <c r="R13" s="87" t="str">
        <f>IF('Structures Socio Eco-fr'!R13=0,"X",'Structures Socio Eco-fr'!R13)</f>
        <v>X</v>
      </c>
      <c r="S13" s="87" t="str">
        <f>IF('Structures Socio Eco-fr'!S13=0,"X",'Structures Socio Eco-fr'!S13)</f>
        <v>X</v>
      </c>
      <c r="T13" s="87" t="str">
        <f>IF('Structures Socio Eco-fr'!T13=0,"X",'Structures Socio Eco-fr'!T13)</f>
        <v>X</v>
      </c>
      <c r="U13" s="87" t="str">
        <f>IF('Structures Socio Eco-fr'!U13=0,"X",'Structures Socio Eco-fr'!U13)</f>
        <v>X</v>
      </c>
    </row>
    <row r="14" spans="1:21" ht="12.75">
      <c r="A14" s="23" t="s">
        <v>207</v>
      </c>
      <c r="R14" s="87" t="str">
        <f>IF('Structures Socio Eco-fr'!R14=0,"X",'Structures Socio Eco-fr'!R14)</f>
        <v>X</v>
      </c>
      <c r="S14" s="87" t="str">
        <f>IF('Structures Socio Eco-fr'!S14=0,"X",'Structures Socio Eco-fr'!S14)</f>
        <v>X</v>
      </c>
      <c r="T14" s="87" t="str">
        <f>IF('Structures Socio Eco-fr'!T14=0,"X",'Structures Socio Eco-fr'!T14)</f>
        <v>X</v>
      </c>
      <c r="U14" s="87" t="str">
        <f>IF('Structures Socio Eco-fr'!U14=0,"X",'Structures Socio Eco-fr'!U14)</f>
        <v>X</v>
      </c>
    </row>
    <row r="15" spans="1:21" ht="12.75">
      <c r="A15" s="23" t="s">
        <v>208</v>
      </c>
      <c r="R15" s="87" t="str">
        <f>IF('Structures Socio Eco-fr'!R15=0,"X",'Structures Socio Eco-fr'!R15)</f>
        <v>X</v>
      </c>
      <c r="S15" s="87" t="str">
        <f>IF('Structures Socio Eco-fr'!S15=0,"X",'Structures Socio Eco-fr'!S15)</f>
        <v>X</v>
      </c>
      <c r="T15" s="87" t="str">
        <f>IF('Structures Socio Eco-fr'!T15=0,"X",'Structures Socio Eco-fr'!T15)</f>
        <v>X</v>
      </c>
      <c r="U15" s="87" t="str">
        <f>IF('Structures Socio Eco-fr'!U15=0,"X",'Structures Socio Eco-fr'!U15)</f>
        <v>X</v>
      </c>
    </row>
    <row r="16" spans="1:21" ht="12.75">
      <c r="A16" s="23" t="s">
        <v>209</v>
      </c>
      <c r="R16" s="87" t="str">
        <f>IF('Structures Socio Eco-fr'!R16=0,"X",'Structures Socio Eco-fr'!R16)</f>
        <v>X</v>
      </c>
      <c r="S16" s="87" t="str">
        <f>IF('Structures Socio Eco-fr'!S16=0,"X",'Structures Socio Eco-fr'!S16)</f>
        <v>X</v>
      </c>
      <c r="T16" s="87" t="str">
        <f>IF('Structures Socio Eco-fr'!T16=0,"X",'Structures Socio Eco-fr'!T16)</f>
        <v>X</v>
      </c>
      <c r="U16" s="87" t="str">
        <f>IF('Structures Socio Eco-fr'!U16=0,"X",'Structures Socio Eco-fr'!U16)</f>
        <v>X</v>
      </c>
    </row>
    <row r="20" spans="2:9" ht="12.75">
      <c r="B20" s="12"/>
      <c r="C20" s="12"/>
      <c r="D20" s="12"/>
      <c r="E20" s="12"/>
      <c r="F20" s="12"/>
      <c r="G20" s="12"/>
      <c r="H20" s="12"/>
      <c r="I20" s="12"/>
    </row>
    <row r="21" s="12" customFormat="1" ht="12.75"/>
    <row r="22" s="12" customFormat="1" ht="12.75"/>
    <row r="23" s="12" customFormat="1" ht="12.75"/>
    <row r="24" s="12" customFormat="1" ht="12.75"/>
    <row r="25" s="12" customFormat="1" ht="12.75"/>
    <row r="26" s="12" customFormat="1" ht="12.75"/>
    <row r="27" s="12" customFormat="1" ht="12.75"/>
    <row r="28" s="12" customFormat="1" ht="12.75"/>
    <row r="29" s="12" customFormat="1" ht="12.75"/>
    <row r="30" s="12" customFormat="1" ht="12.75"/>
    <row r="31" s="12" customFormat="1" ht="12.75"/>
    <row r="32" s="12" customFormat="1" ht="12.75"/>
    <row r="33" s="12" customFormat="1" ht="12.75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  <row r="323" s="12" customFormat="1" ht="12.75"/>
    <row r="324" s="12" customFormat="1" ht="12.75"/>
    <row r="325" s="12" customFormat="1" ht="12.75"/>
    <row r="326" s="12" customFormat="1" ht="12.75"/>
    <row r="327" s="12" customFormat="1" ht="12.75"/>
    <row r="328" s="12" customFormat="1" ht="12.75"/>
    <row r="329" s="12" customFormat="1" ht="12.75"/>
    <row r="330" s="12" customFormat="1" ht="12.75"/>
    <row r="331" s="12" customFormat="1" ht="12.75"/>
    <row r="332" s="12" customFormat="1" ht="12.75"/>
    <row r="333" s="12" customFormat="1" ht="12.75"/>
    <row r="334" s="12" customFormat="1" ht="12.75"/>
    <row r="335" s="12" customFormat="1" ht="12.75"/>
    <row r="336" s="12" customFormat="1" ht="12.75"/>
    <row r="337" s="12" customFormat="1" ht="12.75"/>
    <row r="338" s="12" customFormat="1" ht="12.75"/>
    <row r="339" s="12" customFormat="1" ht="12.75"/>
    <row r="340" s="12" customFormat="1" ht="12.75"/>
    <row r="341" s="12" customFormat="1" ht="12.75"/>
    <row r="342" s="12" customFormat="1" ht="12.75"/>
    <row r="343" s="12" customFormat="1" ht="12.75"/>
    <row r="344" s="12" customFormat="1" ht="12.75"/>
    <row r="345" s="12" customFormat="1" ht="12.75"/>
    <row r="346" s="12" customFormat="1" ht="12.75"/>
    <row r="347" s="12" customFormat="1" ht="12.75"/>
    <row r="348" s="12" customFormat="1" ht="12.75"/>
    <row r="349" s="12" customFormat="1" ht="12.75"/>
    <row r="350" s="12" customFormat="1" ht="12.75"/>
    <row r="351" s="12" customFormat="1" ht="12.75"/>
    <row r="352" s="12" customFormat="1" ht="12.75"/>
    <row r="353" s="12" customFormat="1" ht="12.75"/>
    <row r="354" s="12" customFormat="1" ht="12.75"/>
    <row r="355" s="12" customFormat="1" ht="12.75"/>
    <row r="356" s="12" customFormat="1" ht="12.75"/>
    <row r="357" s="12" customFormat="1" ht="12.75"/>
    <row r="358" s="12" customFormat="1" ht="12.75"/>
    <row r="359" s="12" customFormat="1" ht="12.75"/>
    <row r="360" s="12" customFormat="1" ht="12.75"/>
    <row r="361" s="12" customFormat="1" ht="12.75"/>
    <row r="362" s="12" customFormat="1" ht="12.75"/>
    <row r="363" s="12" customFormat="1" ht="12.75"/>
    <row r="364" s="12" customFormat="1" ht="12.75"/>
    <row r="365" s="12" customFormat="1" ht="12.75"/>
    <row r="366" s="12" customFormat="1" ht="12.75"/>
    <row r="367" s="12" customFormat="1" ht="12.75"/>
    <row r="368" s="12" customFormat="1" ht="12.75"/>
    <row r="369" s="12" customFormat="1" ht="12.75"/>
    <row r="370" s="12" customFormat="1" ht="12.75"/>
    <row r="371" s="12" customFormat="1" ht="12.75"/>
    <row r="372" s="12" customFormat="1" ht="12.75"/>
    <row r="373" s="12" customFormat="1" ht="12.75"/>
    <row r="374" s="12" customFormat="1" ht="12.75"/>
    <row r="375" s="12" customFormat="1" ht="12.75"/>
    <row r="376" s="12" customFormat="1" ht="12.75"/>
    <row r="377" s="12" customFormat="1" ht="12.75"/>
    <row r="378" s="12" customFormat="1" ht="12.75"/>
    <row r="379" s="12" customFormat="1" ht="12.75"/>
    <row r="380" s="12" customFormat="1" ht="12.75"/>
    <row r="381" s="12" customFormat="1" ht="12.75"/>
    <row r="382" s="12" customFormat="1" ht="12.75"/>
    <row r="383" s="12" customFormat="1" ht="12.75"/>
    <row r="384" s="12" customFormat="1" ht="12.75"/>
    <row r="385" s="12" customFormat="1" ht="12.75"/>
    <row r="386" s="12" customFormat="1" ht="12.75"/>
    <row r="387" s="12" customFormat="1" ht="12.75"/>
    <row r="388" s="12" customFormat="1" ht="12.75"/>
    <row r="389" s="12" customFormat="1" ht="12.75"/>
    <row r="390" s="12" customFormat="1" ht="12.75"/>
    <row r="391" s="12" customFormat="1" ht="12.75"/>
    <row r="392" s="12" customFormat="1" ht="12.75"/>
    <row r="393" s="12" customFormat="1" ht="12.75"/>
    <row r="394" s="12" customFormat="1" ht="12.75"/>
    <row r="395" s="12" customFormat="1" ht="12.75"/>
    <row r="396" s="12" customFormat="1" ht="12.75"/>
    <row r="397" s="12" customFormat="1" ht="12.75"/>
    <row r="398" s="12" customFormat="1" ht="12.75"/>
    <row r="399" s="12" customFormat="1" ht="12.75"/>
    <row r="400" s="12" customFormat="1" ht="12.75"/>
    <row r="401" s="12" customFormat="1" ht="12.75"/>
    <row r="402" s="12" customFormat="1" ht="12.75"/>
    <row r="403" spans="2:9" s="12" customFormat="1" ht="12.75">
      <c r="B403"/>
      <c r="C403"/>
      <c r="D403"/>
      <c r="E403"/>
      <c r="F403"/>
      <c r="G403"/>
      <c r="H403"/>
      <c r="I403"/>
    </row>
  </sheetData>
  <mergeCells count="7">
    <mergeCell ref="I7:L7"/>
    <mergeCell ref="B1:M1"/>
    <mergeCell ref="N1:Y1"/>
    <mergeCell ref="I6:L6"/>
    <mergeCell ref="F5:I5"/>
    <mergeCell ref="B6:E6"/>
    <mergeCell ref="R7:U7"/>
  </mergeCells>
  <conditionalFormatting sqref="F10:I10 B11:E11 R12:U16">
    <cfRule type="cellIs" priority="1" dxfId="1" operator="equal" stopIfTrue="1">
      <formula>"X"</formula>
    </cfRule>
    <cfRule type="cellIs" priority="2" dxfId="0" operator="greaterThan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400"/>
  <sheetViews>
    <sheetView workbookViewId="0" topLeftCell="A1">
      <selection activeCell="A17" sqref="A17"/>
    </sheetView>
  </sheetViews>
  <sheetFormatPr defaultColWidth="11.421875" defaultRowHeight="12.75"/>
  <cols>
    <col min="1" max="1" width="26.00390625" style="0" customWidth="1"/>
    <col min="2" max="25" width="6.7109375" style="0" customWidth="1"/>
  </cols>
  <sheetData>
    <row r="1" spans="2:25" ht="13.5" thickBot="1"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 t="s">
        <v>1</v>
      </c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2:25" ht="13.5" thickTop="1">
      <c r="B2" s="26" t="s">
        <v>12</v>
      </c>
      <c r="C2" s="26" t="s">
        <v>13</v>
      </c>
      <c r="D2" s="26" t="s">
        <v>14</v>
      </c>
      <c r="E2" s="35" t="s">
        <v>3</v>
      </c>
      <c r="F2" s="35" t="s">
        <v>4</v>
      </c>
      <c r="G2" s="35" t="s">
        <v>5</v>
      </c>
      <c r="H2" s="35" t="s">
        <v>6</v>
      </c>
      <c r="I2" s="35" t="s">
        <v>7</v>
      </c>
      <c r="J2" s="35" t="s">
        <v>8</v>
      </c>
      <c r="K2" s="35" t="s">
        <v>9</v>
      </c>
      <c r="L2" s="35" t="s">
        <v>10</v>
      </c>
      <c r="M2" s="35" t="s">
        <v>11</v>
      </c>
      <c r="N2" s="35" t="s">
        <v>12</v>
      </c>
      <c r="O2" s="35" t="s">
        <v>13</v>
      </c>
      <c r="P2" s="35" t="s">
        <v>14</v>
      </c>
      <c r="Q2" s="27" t="s">
        <v>3</v>
      </c>
      <c r="R2" s="27" t="s">
        <v>4</v>
      </c>
      <c r="S2" s="27" t="s">
        <v>5</v>
      </c>
      <c r="T2" s="27" t="s">
        <v>6</v>
      </c>
      <c r="U2" s="27" t="s">
        <v>7</v>
      </c>
      <c r="V2" s="27" t="s">
        <v>8</v>
      </c>
      <c r="W2" s="27" t="s">
        <v>9</v>
      </c>
      <c r="X2" s="27" t="s">
        <v>10</v>
      </c>
      <c r="Y2" s="27" t="s">
        <v>11</v>
      </c>
    </row>
    <row r="3" spans="1:25" s="7" customFormat="1" ht="11.25" customHeight="1">
      <c r="A3" s="2" t="s">
        <v>2</v>
      </c>
      <c r="B3" s="5" t="s">
        <v>138</v>
      </c>
      <c r="C3" s="5" t="s">
        <v>139</v>
      </c>
      <c r="D3" s="5" t="s">
        <v>140</v>
      </c>
      <c r="E3" s="5" t="s">
        <v>141</v>
      </c>
      <c r="F3" s="5" t="s">
        <v>142</v>
      </c>
      <c r="G3" s="5" t="s">
        <v>143</v>
      </c>
      <c r="H3" s="5" t="s">
        <v>144</v>
      </c>
      <c r="I3" s="5" t="s">
        <v>145</v>
      </c>
      <c r="J3" s="5" t="s">
        <v>146</v>
      </c>
      <c r="K3" s="5" t="s">
        <v>147</v>
      </c>
      <c r="L3" s="5" t="s">
        <v>148</v>
      </c>
      <c r="M3" s="5" t="s">
        <v>149</v>
      </c>
      <c r="N3" s="6" t="s">
        <v>150</v>
      </c>
      <c r="O3" s="6" t="s">
        <v>151</v>
      </c>
      <c r="P3" s="6" t="s">
        <v>152</v>
      </c>
      <c r="Q3" s="6" t="s">
        <v>153</v>
      </c>
      <c r="R3" s="6" t="s">
        <v>154</v>
      </c>
      <c r="S3" s="6" t="s">
        <v>155</v>
      </c>
      <c r="T3" s="6" t="s">
        <v>156</v>
      </c>
      <c r="U3" s="6" t="s">
        <v>157</v>
      </c>
      <c r="V3" s="6" t="s">
        <v>158</v>
      </c>
      <c r="W3" s="6" t="s">
        <v>159</v>
      </c>
      <c r="X3" s="6" t="s">
        <v>160</v>
      </c>
      <c r="Y3" s="6" t="s">
        <v>161</v>
      </c>
    </row>
    <row r="4" ht="12.75">
      <c r="A4" s="1" t="s">
        <v>111</v>
      </c>
    </row>
    <row r="5" spans="1:2" ht="12.75">
      <c r="A5" s="9" t="s">
        <v>112</v>
      </c>
      <c r="B5" s="15" t="s">
        <v>45</v>
      </c>
    </row>
    <row r="6" spans="1:2" ht="12.75">
      <c r="A6" s="9" t="s">
        <v>162</v>
      </c>
      <c r="B6" s="15" t="s">
        <v>46</v>
      </c>
    </row>
    <row r="7" spans="1:9" ht="12.75">
      <c r="A7" s="9" t="s">
        <v>163</v>
      </c>
      <c r="I7" s="17" t="s">
        <v>47</v>
      </c>
    </row>
    <row r="8" spans="1:10" ht="13.5" thickBot="1">
      <c r="A8" s="9" t="s">
        <v>115</v>
      </c>
      <c r="C8" s="10"/>
      <c r="J8" s="10"/>
    </row>
    <row r="9" spans="1:25" ht="18.75" thickTop="1">
      <c r="A9" s="77"/>
      <c r="B9" s="81" t="s">
        <v>217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</row>
    <row r="10" spans="1:25" ht="12.75">
      <c r="A10" s="1" t="s">
        <v>111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5" ht="12.75">
      <c r="A11" s="9" t="s">
        <v>112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ht="12.75">
      <c r="A12" s="9" t="s">
        <v>162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ht="12.75">
      <c r="A13" s="9" t="s">
        <v>233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ht="12.75">
      <c r="A14" s="9" t="s">
        <v>234</v>
      </c>
    </row>
    <row r="15" ht="12.75">
      <c r="A15" s="9" t="s">
        <v>115</v>
      </c>
    </row>
    <row r="17" spans="2:9" ht="12.75">
      <c r="B17" s="12"/>
      <c r="C17" s="12"/>
      <c r="D17" s="12"/>
      <c r="E17" s="12"/>
      <c r="F17" s="12"/>
      <c r="G17" s="12"/>
      <c r="H17" s="12"/>
      <c r="I17" s="12"/>
    </row>
    <row r="18" s="12" customFormat="1" ht="12.75"/>
    <row r="19" s="12" customFormat="1" ht="12.75"/>
    <row r="20" s="12" customFormat="1" ht="12.75"/>
    <row r="21" s="12" customFormat="1" ht="12.75"/>
    <row r="22" s="12" customFormat="1" ht="12.75"/>
    <row r="23" s="12" customFormat="1" ht="12.75"/>
    <row r="24" s="12" customFormat="1" ht="12.75"/>
    <row r="25" s="12" customFormat="1" ht="12.75"/>
    <row r="26" s="12" customFormat="1" ht="12.75"/>
    <row r="27" s="12" customFormat="1" ht="12.75"/>
    <row r="28" s="12" customFormat="1" ht="12.75"/>
    <row r="29" s="12" customFormat="1" ht="12.75"/>
    <row r="30" s="12" customFormat="1" ht="12.75"/>
    <row r="31" s="12" customFormat="1" ht="12.75"/>
    <row r="32" s="12" customFormat="1" ht="12.75"/>
    <row r="33" s="12" customFormat="1" ht="12.75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  <row r="323" s="12" customFormat="1" ht="12.75"/>
    <row r="324" s="12" customFormat="1" ht="12.75"/>
    <row r="325" s="12" customFormat="1" ht="12.75"/>
    <row r="326" s="12" customFormat="1" ht="12.75"/>
    <row r="327" s="12" customFormat="1" ht="12.75"/>
    <row r="328" s="12" customFormat="1" ht="12.75"/>
    <row r="329" s="12" customFormat="1" ht="12.75"/>
    <row r="330" s="12" customFormat="1" ht="12.75"/>
    <row r="331" s="12" customFormat="1" ht="12.75"/>
    <row r="332" s="12" customFormat="1" ht="12.75"/>
    <row r="333" s="12" customFormat="1" ht="12.75"/>
    <row r="334" s="12" customFormat="1" ht="12.75"/>
    <row r="335" s="12" customFormat="1" ht="12.75"/>
    <row r="336" s="12" customFormat="1" ht="12.75"/>
    <row r="337" s="12" customFormat="1" ht="12.75"/>
    <row r="338" s="12" customFormat="1" ht="12.75"/>
    <row r="339" s="12" customFormat="1" ht="12.75"/>
    <row r="340" s="12" customFormat="1" ht="12.75"/>
    <row r="341" s="12" customFormat="1" ht="12.75"/>
    <row r="342" s="12" customFormat="1" ht="12.75"/>
    <row r="343" s="12" customFormat="1" ht="12.75"/>
    <row r="344" s="12" customFormat="1" ht="12.75"/>
    <row r="345" s="12" customFormat="1" ht="12.75"/>
    <row r="346" s="12" customFormat="1" ht="12.75"/>
    <row r="347" s="12" customFormat="1" ht="12.75"/>
    <row r="348" s="12" customFormat="1" ht="12.75"/>
    <row r="349" s="12" customFormat="1" ht="12.75"/>
    <row r="350" s="12" customFormat="1" ht="12.75"/>
    <row r="351" s="12" customFormat="1" ht="12.75"/>
    <row r="352" s="12" customFormat="1" ht="12.75"/>
    <row r="353" s="12" customFormat="1" ht="12.75"/>
    <row r="354" s="12" customFormat="1" ht="12.75"/>
    <row r="355" s="12" customFormat="1" ht="12.75"/>
    <row r="356" s="12" customFormat="1" ht="12.75"/>
    <row r="357" s="12" customFormat="1" ht="12.75"/>
    <row r="358" s="12" customFormat="1" ht="12.75"/>
    <row r="359" s="12" customFormat="1" ht="12.75"/>
    <row r="360" s="12" customFormat="1" ht="12.75"/>
    <row r="361" s="12" customFormat="1" ht="12.75"/>
    <row r="362" s="12" customFormat="1" ht="12.75"/>
    <row r="363" s="12" customFormat="1" ht="12.75"/>
    <row r="364" s="12" customFormat="1" ht="12.75"/>
    <row r="365" s="12" customFormat="1" ht="12.75"/>
    <row r="366" s="12" customFormat="1" ht="12.75"/>
    <row r="367" s="12" customFormat="1" ht="12.75"/>
    <row r="368" s="12" customFormat="1" ht="12.75"/>
    <row r="369" s="12" customFormat="1" ht="12.75"/>
    <row r="370" s="12" customFormat="1" ht="12.75"/>
    <row r="371" s="12" customFormat="1" ht="12.75"/>
    <row r="372" s="12" customFormat="1" ht="12.75"/>
    <row r="373" s="12" customFormat="1" ht="12.75"/>
    <row r="374" s="12" customFormat="1" ht="12.75"/>
    <row r="375" s="12" customFormat="1" ht="12.75"/>
    <row r="376" s="12" customFormat="1" ht="12.75"/>
    <row r="377" s="12" customFormat="1" ht="12.75"/>
    <row r="378" s="12" customFormat="1" ht="12.75"/>
    <row r="379" s="12" customFormat="1" ht="12.75"/>
    <row r="380" s="12" customFormat="1" ht="12.75"/>
    <row r="381" s="12" customFormat="1" ht="12.75"/>
    <row r="382" s="12" customFormat="1" ht="12.75"/>
    <row r="383" s="12" customFormat="1" ht="12.75"/>
    <row r="384" s="12" customFormat="1" ht="12.75"/>
    <row r="385" s="12" customFormat="1" ht="12.75"/>
    <row r="386" s="12" customFormat="1" ht="12.75"/>
    <row r="387" s="12" customFormat="1" ht="12.75"/>
    <row r="388" s="12" customFormat="1" ht="12.75"/>
    <row r="389" s="12" customFormat="1" ht="12.75"/>
    <row r="390" s="12" customFormat="1" ht="12.75"/>
    <row r="391" s="12" customFormat="1" ht="12.75"/>
    <row r="392" s="12" customFormat="1" ht="12.75"/>
    <row r="393" s="12" customFormat="1" ht="12.75"/>
    <row r="394" s="12" customFormat="1" ht="12.75"/>
    <row r="395" s="12" customFormat="1" ht="12.75"/>
    <row r="396" s="12" customFormat="1" ht="12.75"/>
    <row r="397" s="12" customFormat="1" ht="12.75"/>
    <row r="398" s="12" customFormat="1" ht="12.75"/>
    <row r="399" s="12" customFormat="1" ht="12.75"/>
    <row r="400" spans="2:9" s="12" customFormat="1" ht="12.75">
      <c r="B400"/>
      <c r="C400"/>
      <c r="D400"/>
      <c r="E400"/>
      <c r="F400"/>
      <c r="G400"/>
      <c r="H400"/>
      <c r="I400"/>
    </row>
  </sheetData>
  <mergeCells count="2">
    <mergeCell ref="B1:M1"/>
    <mergeCell ref="N1:Y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lionel</cp:lastModifiedBy>
  <cp:lastPrinted>2009-11-30T17:51:59Z</cp:lastPrinted>
  <dcterms:created xsi:type="dcterms:W3CDTF">2000-04-10T10:46:44Z</dcterms:created>
  <dcterms:modified xsi:type="dcterms:W3CDTF">2012-01-23T18:44:02Z</dcterms:modified>
  <cp:category/>
  <cp:version/>
  <cp:contentType/>
  <cp:contentStatus/>
</cp:coreProperties>
</file>